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7500" windowHeight="8685"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Rept'!$A$1:$L$535</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sharedStrings.xml><?xml version="1.0" encoding="utf-8"?>
<sst xmlns="http://schemas.openxmlformats.org/spreadsheetml/2006/main" count="647" uniqueCount="432">
  <si>
    <t>Amortisation of goodwill</t>
  </si>
  <si>
    <t>As at end of financial</t>
  </si>
  <si>
    <t>Cocoa Futures Position - GBP</t>
  </si>
  <si>
    <t>Coffee Futures Position - USD</t>
  </si>
  <si>
    <t>Goodwill written off</t>
  </si>
  <si>
    <t>Share of associated company loss</t>
  </si>
  <si>
    <t>CASH FLOW FROM FINANCING ACTIVITIES</t>
  </si>
  <si>
    <t>Advance/(Repayment) from holding company</t>
  </si>
  <si>
    <t>Short term borrowings</t>
  </si>
  <si>
    <t>Dividends paid</t>
  </si>
  <si>
    <t>Net cash used in financing activities</t>
  </si>
  <si>
    <t xml:space="preserve">There were no unusual items affecting assets, liabilities, equity, net income or cash flow of the Group. </t>
  </si>
  <si>
    <t>As per item 12 of the Interim Financial Report</t>
  </si>
  <si>
    <t>23.07.2003</t>
  </si>
  <si>
    <t>20.11.2003</t>
  </si>
  <si>
    <t>MTN - Al-Murabahah</t>
  </si>
  <si>
    <t>5 years</t>
  </si>
  <si>
    <t>Taxation for this</t>
  </si>
  <si>
    <t>Feb '05 - Mar '05</t>
  </si>
  <si>
    <t>Mar '05 - Apr '05</t>
  </si>
  <si>
    <t>Mar '05 - May '05</t>
  </si>
  <si>
    <t>Apr '05</t>
  </si>
  <si>
    <t>Mar '05 - Mar '06</t>
  </si>
  <si>
    <t>Mar '05 - Nov '05</t>
  </si>
  <si>
    <t>Mar '05</t>
  </si>
  <si>
    <t>The Group's operations are affected by festive seasons.</t>
  </si>
  <si>
    <t xml:space="preserve">As at the date of this report, there were no subsequent events, material in nature, that has arisen after the period close. </t>
  </si>
  <si>
    <t xml:space="preserve">Total turnover at RM711.0 million increased by 8.8% against 2003 . The growth was contributed by most categories with double digit growth for Chilled Dairy, Ice Cream, Liquid Beverages and Export businesses. Profit margin before tax at 7.2% is also higher than last year's 6.6%, despite relatively higher cost of inputs mainly in the major commodities ie. milk solids, palm oil and coffee beans, and also the impact of the weakening of the Ringgit against foreign currencies. Price increases were implemented for a few products affected but these only partially recovered margins.                                                                                           </t>
  </si>
  <si>
    <t>As at the end of this quarter, the Group has acquired / disposed the following assets:</t>
  </si>
  <si>
    <t>Capital and reserves</t>
  </si>
  <si>
    <t>Retained profits</t>
  </si>
  <si>
    <t>Net cash outflow from investing activities</t>
  </si>
  <si>
    <t>Plant</t>
  </si>
  <si>
    <t>Tools and furniture</t>
  </si>
  <si>
    <t>Motor vehicles</t>
  </si>
  <si>
    <t>This interim financial report is based on the audited financial statements for the year ended 31 December  2004 and has been prepared in compliance with MASB 26, Interim Financial Reporting.  The accounting policies and methods of computation adopted by the Group in this report are consistent with those adopted in the financial statements for the year ended 31 December 2003.</t>
  </si>
  <si>
    <t>Net tangible assets per share (RM)</t>
  </si>
  <si>
    <t>Net cash inflow / (outflow) from financing activities</t>
  </si>
  <si>
    <t>Share capital, share premium and reserves</t>
  </si>
  <si>
    <t>Not applicable for the Group</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</si>
  <si>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</si>
  <si>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</si>
  <si>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</si>
  <si>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These transactions have been entered into in the normal course of business and have been established under negotiated terms.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</si>
  <si>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</si>
  <si>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CONSOLIDATED BALANCE SHEET</t>
  </si>
  <si>
    <t>As at end of</t>
  </si>
  <si>
    <t xml:space="preserve">As at </t>
  </si>
  <si>
    <t>3 months</t>
  </si>
  <si>
    <t xml:space="preserve"> Issue date</t>
  </si>
  <si>
    <t>Amount</t>
  </si>
  <si>
    <t xml:space="preserve">Foreign Currency        </t>
  </si>
  <si>
    <t>Exchange</t>
  </si>
  <si>
    <t>AS AT PRECEDING FINANCIAL YEAR END</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</si>
  <si>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</si>
  <si>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</si>
  <si>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</si>
  <si>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Adjustment for non-cash items:</t>
  </si>
  <si>
    <t>Less:</t>
  </si>
  <si>
    <t xml:space="preserve">  Development cost</t>
  </si>
  <si>
    <t>There were no significant changes in estimates for prior periods that have materially affected the results of this quarter.</t>
  </si>
  <si>
    <t>IT shared service</t>
  </si>
  <si>
    <t xml:space="preserve">Purchases </t>
  </si>
  <si>
    <t xml:space="preserve">There were no corporate proposals in this quarter. </t>
  </si>
  <si>
    <t xml:space="preserve">    - 2002 Final</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</si>
  <si>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</si>
  <si>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</si>
  <si>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</si>
  <si>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</si>
  <si>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</si>
  <si>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</si>
  <si>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a. Significant transaction with a Director (resigned on 7 May 2004)</t>
  </si>
  <si>
    <t xml:space="preserve">Net Current Assets or Current Liabilities </t>
  </si>
  <si>
    <t>Revaluation Reserve</t>
  </si>
  <si>
    <t>Capital Reserve Statutory Reserve</t>
  </si>
  <si>
    <t>Retained Profits</t>
  </si>
  <si>
    <t xml:space="preserve"> Others</t>
  </si>
  <si>
    <t>Long Terrn Borrowings</t>
  </si>
  <si>
    <t>Profit after tax and minority interest</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</si>
  <si>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</si>
  <si>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</si>
  <si>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</si>
  <si>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</si>
  <si>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</si>
  <si>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</si>
  <si>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Whether tax figures contain any deferred tax andlor adjustment for under or over- provisions in respect of prior years.</t>
  </si>
  <si>
    <t>Secretary</t>
  </si>
  <si>
    <t xml:space="preserve">Other short term borrowings </t>
  </si>
  <si>
    <t>The principal activity of the Group is the manufacture, marketing and sale of food products. Breakdown of local sales and export sales are as follows:</t>
  </si>
  <si>
    <t>Basis of preparation</t>
  </si>
  <si>
    <t>The following forward contracts purchased are outstanding as at  28.10.2004:</t>
  </si>
  <si>
    <t>Net current assets</t>
  </si>
  <si>
    <t>Net increase in cash and cash equivalent</t>
  </si>
  <si>
    <t xml:space="preserve">  Borrowings - drawdown / (repayment)</t>
  </si>
  <si>
    <t>The calculation of the basic earnings per share  is based on the net profit attributable to ordinary shareholders of RM 220.4 million (RM 162.0 million in December 2003) and the number of ordinary shares outstanding of 234.5 million (234.5 million in December 2003)</t>
  </si>
  <si>
    <t>Dividend per share - net (sen)</t>
  </si>
  <si>
    <t>Transactions related to Nestlé S.A. and companies owned by Nestlé S.A. are as follows:</t>
  </si>
  <si>
    <t>2 months</t>
  </si>
  <si>
    <t>Shareholders' Funds</t>
  </si>
  <si>
    <t>Minority Interests</t>
  </si>
  <si>
    <t>(RM'000)</t>
  </si>
  <si>
    <t>% of total sales</t>
  </si>
  <si>
    <t>Building (improvements and additions)</t>
  </si>
  <si>
    <t>Assets acquired</t>
  </si>
  <si>
    <t>Assets disposed</t>
  </si>
  <si>
    <t>Net tangible assets per share (sen)</t>
  </si>
  <si>
    <t>Notes:</t>
  </si>
  <si>
    <t xml:space="preserve">- Tax for current year </t>
  </si>
  <si>
    <t>- Deferred tax for the current year</t>
  </si>
  <si>
    <t>Events subsequent to balance sheet date</t>
  </si>
  <si>
    <t>('000)</t>
  </si>
  <si>
    <t xml:space="preserve">     Issue                    </t>
  </si>
  <si>
    <t xml:space="preserve">Repayment </t>
  </si>
  <si>
    <t>date</t>
  </si>
  <si>
    <t xml:space="preserve">    - 2003 Interim</t>
  </si>
  <si>
    <t xml:space="preserve">    - 2004 Interim</t>
  </si>
  <si>
    <t xml:space="preserve">The total net dividend is 50.01 sen per share. They were paid on 20 May 2004 to shareholders registered at the close of business on 30 April 2004.  </t>
  </si>
  <si>
    <t>Interim dividend for the financial year ending 31 December 2004</t>
  </si>
  <si>
    <t>Total amount ('000)</t>
  </si>
  <si>
    <t>Segment information</t>
  </si>
  <si>
    <t>Changes in contingent liabilities</t>
  </si>
  <si>
    <t>Debts and equity security</t>
  </si>
  <si>
    <t>Related party transactions</t>
  </si>
  <si>
    <t>Foreign</t>
  </si>
  <si>
    <t>Increase/(Decrease) in reserves</t>
  </si>
  <si>
    <t>Cash and cash equivalents as at 1 January</t>
  </si>
  <si>
    <t>Changes in estimates</t>
  </si>
  <si>
    <t>Valuation of property, plant and equipment</t>
  </si>
  <si>
    <t>CONDENSED CONSOLIDATED INCOME STATEMENT AS AT 31 DECEMBER 2004</t>
  </si>
  <si>
    <t>For 2005, the food industry is not foreseen to go through any drastic changes but we would expect competition to be tighter, with rising commodity and packaging material costs, coupled with sustained marketing expenses, putting margins under pressure. Nevertheless, persistent efforts in several cost reduction initiatives and effective control on fixed costs will be pursued in order to mitigate these cost pressures. Wherever possible, the Group tries to absorb the input price increases by increased operational efficiencies and not pass the burden to consumers unless deemed necessary.</t>
  </si>
  <si>
    <t>Advances to related company</t>
  </si>
  <si>
    <t>Basic Earning per share (sen)</t>
  </si>
  <si>
    <t>AS AT END OF CURRENT QUARTER</t>
  </si>
  <si>
    <t>Dividends paid:</t>
  </si>
  <si>
    <t>Distributable (RM'000)</t>
  </si>
  <si>
    <t>Non Distributable (RM'000)</t>
  </si>
  <si>
    <t>Total (RM'000)</t>
  </si>
  <si>
    <t>Net cash inflow from operating activities</t>
  </si>
  <si>
    <t>The effect of changes in the composition of the company for the current financial year to date including business combination, acquisition or disposal of subsidiaries and long tenn investments, restructuring and discontinuing operations.</t>
  </si>
  <si>
    <t>Not applicable to the Group.</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</si>
  <si>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</si>
  <si>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</si>
  <si>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</si>
  <si>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</si>
  <si>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</si>
  <si>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</si>
  <si>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</si>
  <si>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</si>
  <si>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</si>
  <si>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</si>
  <si>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</si>
  <si>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</si>
  <si>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</si>
  <si>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</si>
  <si>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</si>
  <si>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Net cash outflow from financing activities</t>
  </si>
  <si>
    <t>Cash and cash equivalents as at 31 December</t>
  </si>
  <si>
    <t>Cash and cash equivalents as at 31 December comprise:</t>
  </si>
  <si>
    <t xml:space="preserve">  Cash and bank balance</t>
  </si>
  <si>
    <t xml:space="preserve">  Overdraft</t>
  </si>
  <si>
    <t>Local sales</t>
  </si>
  <si>
    <t>Export sales</t>
  </si>
  <si>
    <t xml:space="preserve">a.   Forward  Forex Contracts </t>
  </si>
  <si>
    <t>US Dollar</t>
  </si>
  <si>
    <t>12 months ended 31 December</t>
  </si>
  <si>
    <t>CONDENSED CONSOLIDATED BALANCE SHEET AS AT 31 DECEMBER 2004</t>
  </si>
  <si>
    <t>31.12.2004</t>
  </si>
  <si>
    <t>CONDENSED CONSOLIDATED STATEMENT OF EQUITY AS AT 31 DECEMBER 2004</t>
  </si>
  <si>
    <t>Balance as at 31.12.2004</t>
  </si>
  <si>
    <t>Closing balance as at 31.12.2003</t>
  </si>
  <si>
    <t>CONDENSED CONSOLIDATED CASH FLOW STATEMENT AS AT 31 DECEMBER 2004</t>
  </si>
  <si>
    <t>3 months ended 31 December 2004</t>
  </si>
  <si>
    <t>12 months ended 31 December 2004</t>
  </si>
  <si>
    <t>31 Dec 2004</t>
  </si>
  <si>
    <t>12 months ended</t>
  </si>
  <si>
    <t xml:space="preserve">As at 31 December 2004            </t>
  </si>
  <si>
    <t xml:space="preserve">As at 31 December 2003          </t>
  </si>
  <si>
    <t>Variation of results against previous quarter (Quarter 4, 2004 vs. Quarter 3, 2004)</t>
  </si>
  <si>
    <t>quarter 31.12.2004</t>
  </si>
  <si>
    <t>year 31.12.2004</t>
  </si>
  <si>
    <t>period 31.12.2004</t>
  </si>
  <si>
    <t>Investment in Associated Companies</t>
  </si>
  <si>
    <t>Long Term Investments</t>
  </si>
  <si>
    <t xml:space="preserve">Intangible Assets </t>
  </si>
  <si>
    <t>Stocks</t>
  </si>
  <si>
    <t>Cash</t>
  </si>
  <si>
    <t>Short Term Borrowings</t>
  </si>
  <si>
    <t>Trade Creditors</t>
  </si>
  <si>
    <t>Other Creditors</t>
  </si>
  <si>
    <t>Provisionfor Taxation</t>
  </si>
  <si>
    <t xml:space="preserve">Not applicable in this quarter.  </t>
  </si>
  <si>
    <t>Profit forecast</t>
  </si>
  <si>
    <t>Not applicable as there was no forecast / profit guarantee.</t>
  </si>
  <si>
    <t>Tax expense</t>
  </si>
  <si>
    <t>Quoted investments</t>
  </si>
  <si>
    <t>Status of corporate proposals</t>
  </si>
  <si>
    <t>Borrowings</t>
  </si>
  <si>
    <t xml:space="preserve">Group Borrowings and Debt Securities are: </t>
  </si>
  <si>
    <t>Off balance sheet financial instruments.</t>
  </si>
  <si>
    <t>BY ORDER OF THE BOARD</t>
  </si>
  <si>
    <t xml:space="preserve">  Interest paid</t>
  </si>
  <si>
    <t>Cashflow from operating activities</t>
  </si>
  <si>
    <t>Cashflow from investing activities</t>
  </si>
  <si>
    <t>Changes in the composition of the Group</t>
  </si>
  <si>
    <t xml:space="preserve"> Dividend : To be completed if a decision regarding dividend has been made,</t>
  </si>
  <si>
    <t>15.10.119</t>
  </si>
  <si>
    <t>(a) an interim/final ordinary dividend has/has not been declared/recommended;</t>
  </si>
  <si>
    <t>(b) (i) amount per share……… sen</t>
  </si>
  <si>
    <t>(ii) previous corresponding period…..sen</t>
  </si>
  <si>
    <t>(iii) total dividend for the current financial year .......... sen;</t>
  </si>
  <si>
    <t>Finance lease</t>
  </si>
  <si>
    <t>12.04.2004</t>
  </si>
  <si>
    <t>Review of performance (Quarter 4, 2004 vs Quarter 4, 2003)</t>
  </si>
  <si>
    <t>The above debts are in Ringgit Malaysia except for USD 32.1 million borrowings reflected under other short term borrowings.</t>
  </si>
  <si>
    <t>20.02.2004</t>
  </si>
  <si>
    <t>20.04.2004</t>
  </si>
  <si>
    <t>Opening balance as at 1.1.2004</t>
  </si>
  <si>
    <t>Short Term Investments</t>
  </si>
  <si>
    <t>Share Capital</t>
  </si>
  <si>
    <t>Reserves</t>
  </si>
  <si>
    <t>Share Premium</t>
  </si>
  <si>
    <t xml:space="preserve">    - 2003 Final</t>
  </si>
  <si>
    <t>(a) variance of actual profit from forecast profit (where the variance exceeds 1 0%);</t>
  </si>
  <si>
    <t>(b) shortfall in the profit guarantee</t>
  </si>
  <si>
    <t>This interim financial report should be read in conjunction with the audited financial statements of the Group for the year ended 31 December 2003.</t>
  </si>
  <si>
    <t>There were no changes or amendments to the valuation of property, plant and equipment from the previous annual financial statements.</t>
  </si>
  <si>
    <t>Status of corporate proposals announced but not completed at the latest practicable date which shall not be earlier than 7 days from the date of issue of the quarterly report.</t>
  </si>
  <si>
    <t>LEGAL</t>
  </si>
  <si>
    <t xml:space="preserve"> Explanatory comments about the seasonality or cyclicality of operations</t>
  </si>
  <si>
    <t>Trade and other receivables</t>
  </si>
  <si>
    <t>Tax recoverable</t>
  </si>
  <si>
    <t>Trade and other payables</t>
  </si>
  <si>
    <t>INTERIM FINANCIAL REPORT</t>
  </si>
  <si>
    <t>Revenue - Sales of goods</t>
  </si>
  <si>
    <t>Gross profit</t>
  </si>
  <si>
    <t>Cost of sales</t>
  </si>
  <si>
    <t>Operating expenses</t>
  </si>
  <si>
    <t>Profit after taxation</t>
  </si>
  <si>
    <t>Current year prospects</t>
  </si>
  <si>
    <t>Other Long Term Liabilities</t>
  </si>
  <si>
    <t>Notes</t>
  </si>
  <si>
    <t>Action by</t>
  </si>
  <si>
    <t xml:space="preserve">Target </t>
  </si>
  <si>
    <t>Date</t>
  </si>
  <si>
    <t>Sales of finished goods</t>
  </si>
  <si>
    <t>The amount of any pre-acquisition profits for the current financial year to date.</t>
  </si>
  <si>
    <t>DI</t>
  </si>
  <si>
    <t xml:space="preserve">  Dividend payment</t>
  </si>
  <si>
    <t>Total</t>
  </si>
  <si>
    <t xml:space="preserve">Others - provide details, if material </t>
  </si>
  <si>
    <t>NESTLÉ (MALAYSIA) BERHAD</t>
  </si>
  <si>
    <t>(110925-W)</t>
  </si>
  <si>
    <t>(Incorporated in Malaysia)</t>
  </si>
  <si>
    <t>31.12.2003</t>
  </si>
  <si>
    <t>Royalties</t>
  </si>
  <si>
    <t>The following forward contracts sold are outstanding as at 17.02.2005:</t>
  </si>
  <si>
    <t>Summary of outstanding futures commodity contracts purchased as at  17.02.2005 :</t>
  </si>
  <si>
    <t>Summary of outstanding futures commodity contracts sold as at  17.02.2005:</t>
  </si>
  <si>
    <t>Date : February 24, 2005</t>
  </si>
  <si>
    <t>Net Profit - Local</t>
  </si>
  <si>
    <t>Net Profit - Export</t>
  </si>
  <si>
    <t>Deferred tax asset</t>
  </si>
  <si>
    <t>Deferred tax liabilities</t>
  </si>
  <si>
    <t xml:space="preserve"> rate</t>
  </si>
  <si>
    <t xml:space="preserve">Equivalent </t>
  </si>
  <si>
    <t>Maturity</t>
  </si>
  <si>
    <t xml:space="preserve"> date</t>
  </si>
  <si>
    <t>(RM '000)</t>
  </si>
  <si>
    <t>Taxation</t>
  </si>
  <si>
    <t xml:space="preserve"> </t>
  </si>
  <si>
    <t xml:space="preserve">  Impairment of assets</t>
  </si>
  <si>
    <t>INTERIM REPORT</t>
  </si>
  <si>
    <t>Operating profit</t>
  </si>
  <si>
    <t>Net profit for the period</t>
  </si>
  <si>
    <t>Property, plant and equipment</t>
  </si>
  <si>
    <t>Investment in associate</t>
  </si>
  <si>
    <t>Intangible assets</t>
  </si>
  <si>
    <t>Current assets</t>
  </si>
  <si>
    <t>Since January 2004, Nestlé Foods (Malaysia) Sdn. Bhd., a wholly owned subsidiary of Nestlé (Malaysia) Berhad has issued / repaid the following debt securities:</t>
  </si>
  <si>
    <t>Details as follows:</t>
  </si>
  <si>
    <t xml:space="preserve">a) The directors have proposed to declare a net final dividend of 55 sen per share. If approved, this dividend will be paid on 31 May 2005 to shareholders registered at the close of business on 17 May 2005. </t>
  </si>
  <si>
    <t>38.95 sen per share less tax</t>
  </si>
  <si>
    <t>21.96 sen per share tax exempt</t>
  </si>
  <si>
    <t>35.00 sen per share less tax</t>
  </si>
  <si>
    <t>Taxation paid</t>
  </si>
  <si>
    <t>Net cash generated from operating activities</t>
  </si>
  <si>
    <t>CASH FLOW FROM INVESTING ACTIVITIES</t>
  </si>
  <si>
    <t>Interest income received</t>
  </si>
  <si>
    <t>Investment in associated company</t>
  </si>
  <si>
    <t>Repayment of loan by associated company</t>
  </si>
  <si>
    <t>Information system</t>
  </si>
  <si>
    <t>Current liabilities</t>
  </si>
  <si>
    <t>There was no qualification made on the preceding audited financial statements.</t>
  </si>
  <si>
    <t>Basic earnings per share</t>
  </si>
  <si>
    <t>Material litigation</t>
  </si>
  <si>
    <t>Unquoted investments</t>
  </si>
  <si>
    <t xml:space="preserve">  Profit before taxation</t>
  </si>
  <si>
    <t xml:space="preserve">  Amortisation and depreciation</t>
  </si>
  <si>
    <t xml:space="preserve">  Others</t>
  </si>
  <si>
    <t>24.07.2006 *</t>
  </si>
  <si>
    <t>23.07.2008 *</t>
  </si>
  <si>
    <t>Short term (MTN) - Secured *</t>
  </si>
  <si>
    <t>Borrowings *</t>
  </si>
  <si>
    <t>* Of which RM250 million in 2004 classified as current liabilities until the subsidiary obtains Noteholders' consent to transfer its business (or the notes) to another subsidiary.</t>
  </si>
  <si>
    <t>* Classified as current liabilities until the subsidiary obtains Noteholders' consent to transfer its business (or the notes) to another subsidiary.</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</si>
  <si>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</si>
  <si>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Cumulative</t>
  </si>
  <si>
    <t>(ii) at carrying valuelbook value; and</t>
  </si>
  <si>
    <t>(iii) at market value.</t>
  </si>
  <si>
    <t>NET DECREASE IN CASH AND CASH EQUIVALENTS</t>
  </si>
  <si>
    <t>CASH AND CASH EQUIVALENTS BROUGHT FORWARD</t>
  </si>
  <si>
    <t>CASH AND CASH EQUIVALENTS CARRIED FORWARD</t>
  </si>
  <si>
    <t>Represented as follows:</t>
  </si>
  <si>
    <t>Cash &amp; bank balances</t>
  </si>
  <si>
    <t>Bank overdrafts</t>
  </si>
  <si>
    <t>The effective tax rate for the quarter / year is lower than the prima facie tax rate due to reinvestment allowance.</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</si>
  <si>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</si>
  <si>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</si>
  <si>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</si>
  <si>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</si>
  <si>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</si>
  <si>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</si>
  <si>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</si>
  <si>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</si>
  <si>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</si>
  <si>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</si>
  <si>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 xml:space="preserve">b) The total dividend paid/proposed for the current financial period up to 31 December 2004 is 80.20 sen net after tax compared against 75.20 sen in 2003.  </t>
  </si>
  <si>
    <t>b. Other related party transactions</t>
  </si>
  <si>
    <t xml:space="preserve">Proposed dividend </t>
  </si>
  <si>
    <t>Opening balance as at 1.1.2003</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</si>
  <si>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</si>
  <si>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</si>
  <si>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</si>
  <si>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</si>
  <si>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</si>
  <si>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</si>
  <si>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</si>
  <si>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</si>
  <si>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</si>
  <si>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</si>
  <si>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</si>
  <si>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</si>
  <si>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</si>
  <si>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nature and terms, including, at minimum, a discussion of..</t>
  </si>
  <si>
    <t xml:space="preserve">   Impairment of Sugar business</t>
  </si>
  <si>
    <t xml:space="preserve">The Directors are pleased to present the Interim Report for the quarter ended 31 December 2004 as follows: </t>
  </si>
  <si>
    <t>INTERIM FINANCIAL REPORT AS AT 31 DECEMBER 2004</t>
  </si>
  <si>
    <t>3 months ended 31 December</t>
  </si>
  <si>
    <t>whether secured or unsecured, and a breakdown between secured and unsecured, if applicable;</t>
  </si>
  <si>
    <t>(b)</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</si>
  <si>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</si>
  <si>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</si>
  <si>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</si>
  <si>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</si>
  <si>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Profit before tax</t>
  </si>
  <si>
    <t>Position</t>
  </si>
  <si>
    <t>(state whether amount is before tax, net of tax or tax exempt and if before tax or net of tax, state the tax rate)</t>
  </si>
  <si>
    <t>(c) date payable  .......... ; and</t>
  </si>
  <si>
    <t>31.12.1999</t>
  </si>
  <si>
    <t xml:space="preserve">(d) in respect of deposited securities, entitlement to dividends will be determined on the basis of a record </t>
  </si>
  <si>
    <t xml:space="preserve">     of depositors as at .......... ddlmm/yyyy.</t>
  </si>
  <si>
    <t>Note :  The deadline is for the purpose of the press release and KLSE reporting and if the info is required for book closing than you must have it off-hand during the close.</t>
  </si>
  <si>
    <t>RM</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</si>
  <si>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</si>
  <si>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</si>
  <si>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</si>
  <si>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</si>
  <si>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</si>
  <si>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</si>
  <si>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</si>
  <si>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</si>
  <si>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 xml:space="preserve">Financed By: </t>
  </si>
  <si>
    <t>in RM'000</t>
  </si>
  <si>
    <t>Retirement benefit liabilities</t>
  </si>
  <si>
    <t>3 months ended</t>
  </si>
  <si>
    <t>Dividends paid during the year are as follows:</t>
  </si>
  <si>
    <t>Final dividend for the financial year ending 31 December 2003</t>
  </si>
  <si>
    <t>Closure of Sugar business</t>
  </si>
  <si>
    <t xml:space="preserve">  Net interest expense / (income)</t>
  </si>
  <si>
    <t xml:space="preserve"> Increase / (decrease) in working capital</t>
  </si>
  <si>
    <t>Palm Oil Futures Position - USD</t>
  </si>
  <si>
    <t>Items affecting assets, liabilities, equity, net income or cash flow.</t>
  </si>
  <si>
    <t>a.   Fixed Assets</t>
  </si>
  <si>
    <t>b.   Intangible Assets</t>
  </si>
  <si>
    <t>The Group also has issued / repaid the following medium term notes:</t>
  </si>
  <si>
    <t>a.  Basic earnings per share</t>
  </si>
  <si>
    <t>b.   Diluted earnings per share</t>
  </si>
  <si>
    <t xml:space="preserve">b.   Futures Commodity Contracts </t>
  </si>
  <si>
    <t>Short term - Unsecured loans</t>
  </si>
  <si>
    <t>There were no changes in the composition of the Group in this quarter.</t>
  </si>
  <si>
    <t>AS AT END OF</t>
  </si>
  <si>
    <t>AS AT PRECEDING</t>
  </si>
  <si>
    <t>CURRENT</t>
  </si>
  <si>
    <t>FINANCIAL</t>
  </si>
  <si>
    <t>QUARTER</t>
  </si>
  <si>
    <t>YEAR END</t>
  </si>
  <si>
    <t>DDINEMUYYY</t>
  </si>
  <si>
    <t>DDINEMYYYYY</t>
  </si>
  <si>
    <t>Inventories</t>
  </si>
  <si>
    <t>Trade Debtors</t>
  </si>
  <si>
    <t>Operating profit before working capital changes</t>
  </si>
  <si>
    <t>Changes in working capital</t>
  </si>
  <si>
    <t>Interest expense paid</t>
  </si>
  <si>
    <t>Cash generated from operations</t>
  </si>
  <si>
    <t>In 2003, the Group, through one of its subsidiaries, secured an agreement with local financial institutions for an Islamic banking facility totaling RM 700 million. Please refer to note 10 of the Bursa Malaysia Listing Requirement report for details.</t>
  </si>
  <si>
    <t>As reported in the previous quarters, a third party has filed a claim against a wholly owned subsidiary of the Company.  The claim is for alleged damages which arose as a result of legal proceedings (for recovery of debt) being mistakenly filed. The plaintiff’s application for summary judgement was dismissed with costs and the plaintiff have yet to take the requisite steps to set the matter for trial. The Directors do not expect any material losses to arise and therefore no provision is made in the financial statements.</t>
  </si>
  <si>
    <t>To the date of his resignation, sales made to the companies in which the Director, Mr. Jimmy Tan @ Tan Meng Kow has interest were RM29 million.</t>
  </si>
  <si>
    <t>65.92 sen per share less tax</t>
  </si>
  <si>
    <t>7.54 sen per share tax exempt</t>
  </si>
  <si>
    <t>ADDITIONAL INFORMATION REQUIRED BY BURSA MALAYSIA LISTING REQUIREMENTS</t>
  </si>
  <si>
    <t>As announced to the Bursa Malaysia in June 2004, effective 01 January 2005, the Group has consolidated all of the manufacturing activities into  Nestlé Manufacturing [Malaysia] Sdn. Bhd., with the exception of the Confectionery operations which remain under Nestlé Asean [Malaysia] Sdn. Bhd. This has not changed the industrial structure of Nestlé in Malaysia.</t>
  </si>
  <si>
    <t>Group turnover at RM711.0 million is lower by 4.9% compared to RM747.9 million in the third quarter. This is in line with the expectations for the last quarter in view of major activities prior to the festive season in the previous quarter. Profit margin before tax at 7.2% is lower compared with 11.7% of the previous quarter mainly due to the slightly lower sales and much higher input costs and promotional expenses.</t>
  </si>
  <si>
    <t xml:space="preserve">The Group has achieved strong performance with 9.2% growth in the turnover.  Profit before tax at RM297.2 million increased by 47% compared with RM202.1 million in 2003. Even after taking the impact of the closure of the sugar operations in 2003, a healthy profit growth of 28.6% is reflected. Clearly, the directions of the Group in sustaining profitable growth, despite rising prices of commodities and packaging materials, adverse foreign currency movements and a competitive environment in the food industry, has proved to be effective. Continuous efforts in the introduction of new value added products, innovation and renovation of existing product lines responding to customers and consumers needs, improvements in distribution depth, and trade and consumer promotions have yielded positive results in most product categories with increasing market shares in 2004. </t>
  </si>
  <si>
    <t>The results for 2004 also showed improvements in the management of working capital with focused efforts in the management of credit days and stocks levels. Consequently, this led to improved cash flow and savings in financing costs.  As a result, the net profit at RM220.4 million is 36.1% higher than 2003. Excluding the impact of the closure of sugar business in 2003, the net profit is higher by 15.4%.</t>
  </si>
  <si>
    <t>Share of profit of an associate</t>
  </si>
  <si>
    <t>Minority interests</t>
  </si>
  <si>
    <t>Review of performance (Year-to-date, 2004 vs Year-to-date, 2003)</t>
  </si>
  <si>
    <t>Repayment of advances given to related company</t>
  </si>
  <si>
    <t>Purchase of fixed assets</t>
  </si>
  <si>
    <t>Proceeds from disposal of fixed assets</t>
  </si>
  <si>
    <t>Net cash used in investing activities</t>
  </si>
  <si>
    <t>Tenure</t>
  </si>
  <si>
    <t>Description</t>
  </si>
  <si>
    <t>3 years</t>
  </si>
  <si>
    <t>Impairment of Sugar business</t>
  </si>
  <si>
    <t>PART A3 : SUMMARY OF KEY FINANCIAL INFORMATION</t>
  </si>
  <si>
    <t>PART A2 : SUMMARY OF KEY FINANCIAL INFORMATION</t>
  </si>
  <si>
    <t>Profit/(Loss) from operations</t>
  </si>
  <si>
    <t>Gross interest income</t>
  </si>
  <si>
    <t>Gross interest expense</t>
  </si>
  <si>
    <t>There was no capitalisation of intangible assets in this quarter.</t>
  </si>
  <si>
    <t>As of the date of this report, there were no changes to the contingent liabilities of the Group.</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</si>
</sst>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s>
  <fonts count="35">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36"/>
      <name val="Arial"/>
      <family val="0"/>
    </font>
    <font>
      <b/>
      <i/>
      <u val="single"/>
      <sz val="9"/>
      <name val="Arial"/>
      <family val="2"/>
    </font>
    <font>
      <b/>
      <i/>
      <sz val="10"/>
      <name val="Arial"/>
      <family val="2"/>
    </font>
    <font>
      <sz val="10"/>
      <color indexed="41"/>
      <name val="Arial"/>
      <family val="2"/>
    </font>
    <font>
      <b/>
      <i/>
      <sz val="14"/>
      <name val="Arial"/>
      <family val="2"/>
    </font>
    <font>
      <sz val="14"/>
      <name val="Arial"/>
      <family val="2"/>
    </font>
    <font>
      <b/>
      <i/>
      <sz val="11"/>
      <name val="Arial"/>
      <family val="2"/>
    </font>
    <font>
      <sz val="9"/>
      <color indexed="9"/>
      <name val="Arial"/>
      <family val="2"/>
    </font>
    <font>
      <b/>
      <i/>
      <sz val="9"/>
      <color indexed="10"/>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7">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thin"/>
      <right style="thin"/>
      <top>
        <color indexed="63"/>
      </top>
      <bottom style="double"/>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double"/>
    </border>
    <border>
      <left style="thin"/>
      <right>
        <color indexed="63"/>
      </right>
      <top style="thin"/>
      <bottom style="double"/>
    </border>
    <border>
      <left>
        <color indexed="63"/>
      </left>
      <right style="thin"/>
      <top style="double"/>
      <bottom>
        <color indexed="63"/>
      </bottom>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87">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37" fontId="11" fillId="0" borderId="6" xfId="0" applyNumberFormat="1" applyFont="1" applyFill="1"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2" fontId="11" fillId="0" borderId="17" xfId="0" applyNumberFormat="1" applyFont="1" applyFill="1" applyBorder="1" applyAlignment="1">
      <alignment/>
    </xf>
    <xf numFmtId="1" fontId="11" fillId="0" borderId="0" xfId="0" applyNumberFormat="1" applyFont="1" applyFill="1" applyBorder="1" applyAlignment="1">
      <alignment/>
    </xf>
    <xf numFmtId="1" fontId="11" fillId="0" borderId="21"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11" fillId="0" borderId="0" xfId="0" applyFont="1" applyBorder="1" applyAlignment="1">
      <alignment horizontal="justify" vertical="top" wrapText="1"/>
    </xf>
    <xf numFmtId="0" fontId="0" fillId="0" borderId="0" xfId="0" applyBorder="1" applyAlignment="1">
      <alignment horizontal="justify" vertical="center"/>
    </xf>
    <xf numFmtId="41" fontId="11" fillId="0" borderId="25" xfId="0" applyNumberFormat="1" applyFont="1" applyFill="1" applyBorder="1" applyAlignment="1">
      <alignment/>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6"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5"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3" fillId="0" borderId="0" xfId="0" applyFont="1" applyBorder="1" applyAlignment="1">
      <alignment horizontal="justify" vertical="center"/>
    </xf>
    <xf numFmtId="41" fontId="24" fillId="2" borderId="9" xfId="0" applyNumberFormat="1" applyFont="1" applyFill="1" applyBorder="1" applyAlignment="1">
      <alignment horizontal="center" wrapText="1"/>
    </xf>
    <xf numFmtId="41" fontId="12" fillId="2" borderId="10" xfId="0" applyNumberFormat="1" applyFont="1" applyFill="1" applyBorder="1" applyAlignment="1">
      <alignment horizontal="center" wrapText="1"/>
    </xf>
    <xf numFmtId="41" fontId="12" fillId="2" borderId="9" xfId="0" applyNumberFormat="1" applyFont="1" applyFill="1" applyBorder="1" applyAlignment="1">
      <alignment horizont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0" fontId="12" fillId="0" borderId="19" xfId="0" applyFont="1" applyFill="1" applyBorder="1" applyAlignment="1">
      <alignment/>
    </xf>
    <xf numFmtId="0" fontId="11" fillId="0" borderId="19" xfId="0" applyFont="1" applyFill="1" applyBorder="1" applyAlignment="1">
      <alignment/>
    </xf>
    <xf numFmtId="37" fontId="11" fillId="0" borderId="19" xfId="0" applyNumberFormat="1" applyFont="1" applyFill="1" applyBorder="1" applyAlignment="1">
      <alignment/>
    </xf>
    <xf numFmtId="167" fontId="11" fillId="0" borderId="19" xfId="0" applyNumberFormat="1" applyFont="1" applyFill="1" applyBorder="1" applyAlignment="1">
      <alignment/>
    </xf>
    <xf numFmtId="0" fontId="11" fillId="0" borderId="27" xfId="0" applyFont="1" applyFill="1" applyBorder="1" applyAlignment="1">
      <alignment/>
    </xf>
    <xf numFmtId="0" fontId="2" fillId="2" borderId="1" xfId="0" applyFont="1" applyFill="1" applyBorder="1" applyAlignment="1">
      <alignment horizontal="center" vertical="center"/>
    </xf>
    <xf numFmtId="37" fontId="11" fillId="0" borderId="18" xfId="0" applyNumberFormat="1" applyFont="1" applyFill="1" applyBorder="1" applyAlignment="1">
      <alignment/>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37" fontId="11" fillId="0" borderId="28" xfId="0" applyNumberFormat="1" applyFont="1" applyFill="1" applyBorder="1" applyAlignment="1">
      <alignment/>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8" fontId="11" fillId="0" borderId="17" xfId="0" applyNumberFormat="1" applyFont="1"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9" xfId="0" applyFont="1" applyFill="1" applyBorder="1" applyAlignment="1">
      <alignment/>
    </xf>
    <xf numFmtId="37" fontId="11" fillId="0" borderId="29" xfId="0" applyNumberFormat="1" applyFont="1" applyFill="1" applyBorder="1" applyAlignment="1">
      <alignment/>
    </xf>
    <xf numFmtId="41" fontId="11" fillId="0" borderId="29" xfId="0" applyNumberFormat="1" applyFont="1" applyFill="1" applyBorder="1" applyAlignment="1">
      <alignment/>
    </xf>
    <xf numFmtId="0" fontId="11" fillId="0" borderId="30" xfId="0" applyFont="1" applyFill="1" applyBorder="1" applyAlignment="1">
      <alignment/>
    </xf>
    <xf numFmtId="165" fontId="11" fillId="0" borderId="9" xfId="15" applyNumberFormat="1" applyFont="1" applyBorder="1" applyAlignment="1">
      <alignment/>
    </xf>
    <xf numFmtId="165" fontId="11" fillId="0" borderId="31" xfId="15" applyNumberFormat="1" applyFont="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horizontal="center"/>
    </xf>
    <xf numFmtId="0" fontId="11" fillId="2" borderId="17" xfId="0" applyFont="1" applyFill="1" applyBorder="1" applyAlignment="1" applyProtection="1">
      <alignment horizontal="left"/>
      <protection/>
    </xf>
    <xf numFmtId="0" fontId="11" fillId="2" borderId="17" xfId="0" applyFont="1" applyFill="1" applyBorder="1" applyAlignment="1" applyProtection="1">
      <alignment/>
      <protection/>
    </xf>
    <xf numFmtId="0" fontId="13" fillId="2" borderId="3" xfId="0" applyFont="1" applyFill="1" applyBorder="1" applyAlignment="1" applyProtection="1">
      <alignment/>
      <protection/>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7" fillId="0" borderId="0" xfId="0" applyFont="1" applyFill="1" applyBorder="1" applyAlignment="1">
      <alignment horizontal="right"/>
    </xf>
    <xf numFmtId="0" fontId="8" fillId="0" borderId="17" xfId="0" applyFont="1" applyFill="1" applyBorder="1" applyAlignment="1">
      <alignment horizontal="center"/>
    </xf>
    <xf numFmtId="37" fontId="11" fillId="0" borderId="24" xfId="0" applyNumberFormat="1" applyFont="1" applyFill="1" applyBorder="1" applyAlignment="1">
      <alignment/>
    </xf>
    <xf numFmtId="37" fontId="11" fillId="0" borderId="26" xfId="0" applyNumberFormat="1" applyFont="1" applyFill="1" applyBorder="1" applyAlignment="1">
      <alignment/>
    </xf>
    <xf numFmtId="39" fontId="11" fillId="0" borderId="21" xfId="0" applyNumberFormat="1" applyFont="1" applyFill="1" applyBorder="1" applyAlignment="1">
      <alignment/>
    </xf>
    <xf numFmtId="0" fontId="8" fillId="0" borderId="21" xfId="0" applyFont="1" applyFill="1" applyBorder="1" applyAlignment="1">
      <alignment horizontal="center"/>
    </xf>
    <xf numFmtId="0" fontId="8" fillId="0" borderId="24" xfId="0" applyFont="1" applyFill="1" applyBorder="1" applyAlignment="1">
      <alignment horizontal="center"/>
    </xf>
    <xf numFmtId="0" fontId="7" fillId="0" borderId="15" xfId="0" applyFont="1" applyFill="1" applyBorder="1" applyAlignment="1">
      <alignment horizontal="right"/>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9" xfId="0" applyFont="1" applyFill="1" applyBorder="1" applyAlignment="1">
      <alignment horizontal="center"/>
    </xf>
    <xf numFmtId="0" fontId="7" fillId="0" borderId="9" xfId="0" applyFont="1" applyFill="1" applyBorder="1" applyAlignment="1">
      <alignment horizontal="right"/>
    </xf>
    <xf numFmtId="41" fontId="11" fillId="0" borderId="15" xfId="0" applyNumberFormat="1" applyFont="1" applyFill="1" applyBorder="1" applyAlignment="1">
      <alignment/>
    </xf>
    <xf numFmtId="37" fontId="11" fillId="0" borderId="31" xfId="0" applyNumberFormat="1" applyFont="1" applyFill="1" applyBorder="1" applyAlignment="1">
      <alignment/>
    </xf>
    <xf numFmtId="41" fontId="0" fillId="0" borderId="0" xfId="0" applyNumberFormat="1" applyFill="1" applyAlignment="1">
      <alignment/>
    </xf>
    <xf numFmtId="2" fontId="0" fillId="0" borderId="0" xfId="0" applyNumberFormat="1" applyFill="1" applyAlignment="1">
      <alignment/>
    </xf>
    <xf numFmtId="37" fontId="11" fillId="2" borderId="32"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3" xfId="0" applyNumberFormat="1" applyFont="1" applyFill="1" applyBorder="1" applyAlignment="1">
      <alignment horizontal="center"/>
    </xf>
    <xf numFmtId="0" fontId="0" fillId="0" borderId="0" xfId="0" applyBorder="1" applyAlignment="1">
      <alignment horizontal="justify" vertical="top" wrapText="1"/>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11" fillId="2" borderId="16"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5"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4" fontId="0" fillId="0" borderId="0" xfId="0" applyNumberFormat="1" applyFill="1" applyAlignment="1">
      <alignment/>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181" fontId="11" fillId="0" borderId="0" xfId="0" applyNumberFormat="1" applyFont="1" applyFill="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31"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9" fillId="0" borderId="0" xfId="0"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9" fillId="2" borderId="3" xfId="0" applyFont="1" applyFill="1" applyBorder="1" applyAlignment="1">
      <alignment/>
    </xf>
    <xf numFmtId="0" fontId="2" fillId="0" borderId="0" xfId="0" applyFont="1" applyFill="1" applyBorder="1" applyAlignment="1">
      <alignment horizontal="center" vertical="center"/>
    </xf>
    <xf numFmtId="0" fontId="8" fillId="0" borderId="8" xfId="0" applyFont="1" applyFill="1" applyBorder="1" applyAlignment="1">
      <alignment horizontal="center"/>
    </xf>
    <xf numFmtId="0" fontId="7" fillId="0" borderId="10" xfId="0" applyFont="1" applyFill="1" applyBorder="1" applyAlignment="1">
      <alignment horizontal="right"/>
    </xf>
    <xf numFmtId="43" fontId="11" fillId="0" borderId="9" xfId="15" applyFont="1" applyFill="1" applyBorder="1" applyAlignment="1">
      <alignment/>
    </xf>
    <xf numFmtId="37" fontId="0" fillId="0" borderId="0" xfId="0" applyNumberFormat="1" applyFill="1" applyAlignment="1">
      <alignment/>
    </xf>
    <xf numFmtId="10" fontId="1" fillId="0" borderId="0" xfId="0" applyNumberFormat="1" applyFont="1" applyFill="1" applyAlignment="1">
      <alignment/>
    </xf>
    <xf numFmtId="43" fontId="11" fillId="0" borderId="0" xfId="15" applyFont="1" applyFill="1" applyBorder="1" applyAlignment="1">
      <alignment/>
    </xf>
    <xf numFmtId="10" fontId="0" fillId="0" borderId="0" xfId="21" applyNumberFormat="1" applyFont="1" applyFill="1" applyBorder="1" applyAlignment="1">
      <alignment/>
    </xf>
    <xf numFmtId="10" fontId="0" fillId="0" borderId="0" xfId="21" applyNumberFormat="1" applyFill="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11" fillId="0" borderId="0" xfId="15" applyNumberFormat="1" applyFont="1" applyFill="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2" xfId="0" applyNumberFormat="1" applyFont="1" applyFill="1" applyBorder="1" applyAlignment="1">
      <alignment/>
    </xf>
    <xf numFmtId="37" fontId="11" fillId="0" borderId="31"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31" xfId="15" applyNumberFormat="1" applyFont="1" applyFill="1" applyBorder="1" applyAlignment="1">
      <alignment/>
    </xf>
    <xf numFmtId="165" fontId="11" fillId="0" borderId="6" xfId="15" applyNumberFormat="1" applyFont="1" applyFill="1" applyBorder="1" applyAlignment="1">
      <alignment/>
    </xf>
    <xf numFmtId="41" fontId="30" fillId="0" borderId="0" xfId="0" applyNumberFormat="1" applyFont="1" applyFill="1" applyBorder="1" applyAlignment="1" applyProtection="1">
      <alignment horizontal="left"/>
      <protection/>
    </xf>
    <xf numFmtId="41" fontId="31" fillId="0" borderId="0" xfId="0" applyNumberFormat="1" applyFont="1" applyFill="1" applyBorder="1" applyAlignment="1">
      <alignment/>
    </xf>
    <xf numFmtId="17" fontId="1" fillId="0" borderId="0" xfId="0" applyNumberFormat="1" applyFont="1" applyFill="1" applyAlignment="1">
      <alignment/>
    </xf>
    <xf numFmtId="175" fontId="11" fillId="0" borderId="9" xfId="15" applyNumberFormat="1" applyFont="1" applyFill="1" applyBorder="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3" fontId="1" fillId="0" borderId="0" xfId="0" applyNumberFormat="1" applyFont="1" applyFill="1" applyAlignment="1">
      <alignment/>
    </xf>
    <xf numFmtId="2" fontId="0" fillId="0" borderId="0" xfId="0" applyNumberFormat="1" applyFill="1" applyAlignment="1" quotePrefix="1">
      <alignment/>
    </xf>
    <xf numFmtId="165" fontId="0" fillId="0" borderId="0" xfId="15" applyNumberFormat="1" applyFill="1" applyAlignment="1">
      <alignment horizontal="left"/>
    </xf>
    <xf numFmtId="0" fontId="32" fillId="0" borderId="0" xfId="0" applyFont="1" applyFill="1" applyBorder="1" applyAlignment="1" applyProtection="1">
      <alignment/>
      <protection/>
    </xf>
    <xf numFmtId="41" fontId="11" fillId="2" borderId="23" xfId="0" applyNumberFormat="1" applyFont="1" applyFill="1" applyBorder="1" applyAlignment="1">
      <alignment/>
    </xf>
    <xf numFmtId="0" fontId="11" fillId="0" borderId="0" xfId="0" applyFont="1" applyBorder="1" applyAlignment="1">
      <alignment vertical="top"/>
    </xf>
    <xf numFmtId="10" fontId="0" fillId="0" borderId="0" xfId="21" applyNumberFormat="1" applyFont="1" applyFill="1" applyBorder="1" applyAlignment="1">
      <alignment wrapText="1"/>
    </xf>
    <xf numFmtId="37" fontId="0" fillId="0" borderId="0" xfId="0" applyNumberFormat="1" applyFont="1" applyFill="1" applyBorder="1" applyAlignment="1">
      <alignment wrapText="1"/>
    </xf>
    <xf numFmtId="0" fontId="33" fillId="0" borderId="0" xfId="0" applyFont="1" applyFill="1" applyBorder="1" applyAlignment="1">
      <alignment/>
    </xf>
    <xf numFmtId="0" fontId="11" fillId="0" borderId="0" xfId="0" applyFont="1" applyFill="1" applyBorder="1" applyAlignment="1">
      <alignment vertical="top" wrapText="1"/>
    </xf>
    <xf numFmtId="171" fontId="11" fillId="0" borderId="36" xfId="0" applyNumberFormat="1" applyFont="1" applyFill="1" applyBorder="1" applyAlignment="1">
      <alignment horizontal="center"/>
    </xf>
    <xf numFmtId="0" fontId="11" fillId="0" borderId="0" xfId="0" applyFont="1" applyFill="1" applyBorder="1" applyAlignment="1">
      <alignment vertical="center" wrapText="1"/>
    </xf>
    <xf numFmtId="37" fontId="12" fillId="2" borderId="23" xfId="0" applyNumberFormat="1" applyFont="1" applyFill="1" applyBorder="1" applyAlignment="1">
      <alignment horizontal="center"/>
    </xf>
    <xf numFmtId="37" fontId="12" fillId="2" borderId="24" xfId="0" applyNumberFormat="1" applyFont="1" applyFill="1" applyBorder="1" applyAlignment="1">
      <alignment horizontal="center"/>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32" xfId="0" applyFont="1" applyFill="1" applyBorder="1" applyAlignment="1">
      <alignment horizontal="centerContinuous"/>
    </xf>
    <xf numFmtId="0" fontId="11" fillId="2" borderId="19" xfId="0" applyFont="1" applyFill="1" applyBorder="1" applyAlignment="1">
      <alignment horizontal="centerContinuous"/>
    </xf>
    <xf numFmtId="0" fontId="11" fillId="2" borderId="33"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3" xfId="0" applyFont="1" applyFill="1" applyBorder="1" applyAlignment="1">
      <alignment horizontal="centerContinuous"/>
    </xf>
    <xf numFmtId="0" fontId="12" fillId="2" borderId="9" xfId="0" applyFont="1" applyFill="1" applyBorder="1" applyAlignment="1">
      <alignment horizontal="center"/>
    </xf>
    <xf numFmtId="0" fontId="12" fillId="0" borderId="0" xfId="0" applyFont="1" applyBorder="1" applyAlignment="1">
      <alignment horizontal="center"/>
    </xf>
    <xf numFmtId="0" fontId="12" fillId="0" borderId="21" xfId="0" applyFont="1" applyBorder="1" applyAlignment="1">
      <alignment horizontal="center"/>
    </xf>
    <xf numFmtId="0" fontId="12" fillId="2" borderId="8" xfId="0" applyFont="1" applyFill="1" applyBorder="1" applyAlignment="1">
      <alignment horizontal="center"/>
    </xf>
    <xf numFmtId="0" fontId="12" fillId="0" borderId="20" xfId="0" applyFont="1" applyBorder="1" applyAlignment="1">
      <alignment horizontal="center"/>
    </xf>
    <xf numFmtId="39" fontId="0" fillId="0" borderId="0" xfId="0" applyNumberFormat="1" applyFont="1" applyFill="1" applyBorder="1" applyAlignment="1">
      <alignment/>
    </xf>
    <xf numFmtId="177" fontId="0" fillId="0" borderId="0" xfId="0" applyNumberFormat="1" applyFont="1" applyFill="1" applyBorder="1" applyAlignment="1">
      <alignment/>
    </xf>
    <xf numFmtId="37" fontId="12" fillId="3" borderId="0" xfId="0" applyNumberFormat="1" applyFont="1" applyFill="1" applyBorder="1" applyAlignment="1">
      <alignment horizontal="center" wrapText="1"/>
    </xf>
    <xf numFmtId="165" fontId="0" fillId="0" borderId="0" xfId="0" applyNumberFormat="1" applyFill="1" applyAlignment="1">
      <alignment/>
    </xf>
    <xf numFmtId="0" fontId="0" fillId="0" borderId="0" xfId="0" applyFont="1" applyBorder="1" applyAlignment="1">
      <alignment wrapText="1"/>
    </xf>
    <xf numFmtId="0" fontId="11" fillId="0" borderId="0" xfId="0" applyFont="1" applyFill="1" applyBorder="1" applyAlignment="1">
      <alignment horizontal="center" wrapText="1"/>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6" xfId="0" applyNumberFormat="1" applyFont="1" applyFill="1" applyBorder="1" applyAlignment="1">
      <alignment vertical="center"/>
    </xf>
    <xf numFmtId="171" fontId="11" fillId="0" borderId="25" xfId="0" applyNumberFormat="1" applyFont="1" applyFill="1" applyBorder="1" applyAlignment="1">
      <alignment horizontal="center" vertical="center"/>
    </xf>
    <xf numFmtId="165" fontId="1" fillId="0" borderId="0" xfId="0" applyNumberFormat="1" applyFont="1" applyFill="1" applyAlignment="1">
      <alignment/>
    </xf>
    <xf numFmtId="0" fontId="21" fillId="0" borderId="0" xfId="0" applyFont="1" applyFill="1" applyBorder="1" applyAlignment="1">
      <alignment vertical="center" wrapText="1"/>
    </xf>
    <xf numFmtId="0" fontId="28" fillId="0" borderId="0" xfId="0" applyFont="1" applyBorder="1" applyAlignment="1">
      <alignment vertical="center" wrapText="1"/>
    </xf>
    <xf numFmtId="41" fontId="12" fillId="0" borderId="0" xfId="0" applyNumberFormat="1" applyFont="1" applyFill="1" applyBorder="1" applyAlignment="1">
      <alignment/>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0" fontId="15" fillId="0" borderId="0" xfId="0" applyFont="1" applyFill="1" applyBorder="1" applyAlignment="1">
      <alignment horizontal="left"/>
    </xf>
    <xf numFmtId="37" fontId="15" fillId="0" borderId="0" xfId="0" applyNumberFormat="1" applyFont="1" applyFill="1" applyBorder="1" applyAlignment="1">
      <alignment/>
    </xf>
    <xf numFmtId="0" fontId="34" fillId="0" borderId="0" xfId="0" applyFont="1" applyFill="1" applyBorder="1" applyAlignment="1">
      <alignment horizontal="lef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15" fillId="0" borderId="9" xfId="0" applyFont="1" applyFill="1" applyBorder="1" applyAlignment="1">
      <alignment horizontal="left"/>
    </xf>
    <xf numFmtId="37" fontId="15" fillId="0" borderId="22" xfId="0" applyNumberFormat="1" applyFont="1" applyFill="1" applyBorder="1" applyAlignment="1">
      <alignment/>
    </xf>
    <xf numFmtId="37" fontId="15" fillId="0" borderId="23" xfId="0" applyNumberFormat="1" applyFont="1" applyFill="1" applyBorder="1" applyAlignment="1">
      <alignment/>
    </xf>
    <xf numFmtId="41" fontId="15" fillId="0" borderId="24" xfId="0" applyNumberFormat="1" applyFont="1" applyFill="1" applyBorder="1" applyAlignment="1">
      <alignment/>
    </xf>
    <xf numFmtId="41" fontId="15" fillId="0" borderId="8" xfId="0" applyNumberFormat="1" applyFont="1" applyFill="1" applyBorder="1" applyAlignment="1">
      <alignment/>
    </xf>
    <xf numFmtId="41" fontId="15" fillId="0" borderId="9"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0" fontId="15" fillId="0" borderId="10" xfId="0" applyFont="1" applyFill="1" applyBorder="1" applyAlignment="1">
      <alignment horizontal="left"/>
    </xf>
    <xf numFmtId="37" fontId="15" fillId="0" borderId="26" xfId="0" applyNumberFormat="1" applyFont="1" applyFill="1" applyBorder="1" applyAlignment="1">
      <alignment horizontal="center"/>
    </xf>
    <xf numFmtId="37" fontId="15" fillId="0" borderId="25" xfId="0" applyNumberFormat="1" applyFont="1" applyFill="1" applyBorder="1" applyAlignment="1">
      <alignment horizontal="center"/>
    </xf>
    <xf numFmtId="41" fontId="15" fillId="0" borderId="25" xfId="0" applyNumberFormat="1" applyFont="1" applyFill="1" applyBorder="1" applyAlignment="1">
      <alignment horizontal="center"/>
    </xf>
    <xf numFmtId="41" fontId="15" fillId="0" borderId="10" xfId="0" applyNumberFormat="1" applyFont="1" applyFill="1" applyBorder="1" applyAlignment="1">
      <alignment horizontal="center"/>
    </xf>
    <xf numFmtId="37" fontId="15" fillId="0" borderId="15" xfId="0" applyNumberFormat="1" applyFont="1" applyFill="1" applyBorder="1" applyAlignment="1">
      <alignment horizontal="center"/>
    </xf>
    <xf numFmtId="0" fontId="15" fillId="0" borderId="15" xfId="0" applyFont="1" applyFill="1" applyBorder="1" applyAlignment="1">
      <alignment/>
    </xf>
    <xf numFmtId="169" fontId="15" fillId="0" borderId="10" xfId="0" applyNumberFormat="1" applyFont="1" applyFill="1" applyBorder="1" applyAlignment="1">
      <alignment horizontal="center"/>
    </xf>
    <xf numFmtId="41" fontId="15" fillId="0" borderId="15" xfId="0" applyNumberFormat="1" applyFont="1" applyFill="1" applyBorder="1" applyAlignment="1">
      <alignment horizontal="center"/>
    </xf>
    <xf numFmtId="41" fontId="15" fillId="0" borderId="10" xfId="0" applyNumberFormat="1" applyFont="1" applyFill="1" applyBorder="1" applyAlignment="1" quotePrefix="1">
      <alignment horizontal="center"/>
    </xf>
    <xf numFmtId="169" fontId="15" fillId="0" borderId="0" xfId="0" applyNumberFormat="1" applyFont="1" applyFill="1" applyBorder="1" applyAlignment="1">
      <alignment horizontal="center"/>
    </xf>
    <xf numFmtId="165" fontId="7" fillId="0" borderId="0" xfId="15" applyNumberFormat="1" applyFont="1" applyFill="1" applyAlignment="1">
      <alignment/>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39" fontId="1" fillId="0" borderId="0" xfId="0" applyNumberFormat="1" applyFont="1" applyFill="1" applyAlignment="1">
      <alignment vertical="center"/>
    </xf>
    <xf numFmtId="0" fontId="1" fillId="0" borderId="0" xfId="0" applyFont="1" applyFill="1" applyAlignment="1">
      <alignment vertical="center"/>
    </xf>
    <xf numFmtId="181" fontId="1" fillId="0" borderId="0" xfId="0" applyNumberFormat="1" applyFont="1" applyFill="1" applyAlignment="1">
      <alignment vertical="center"/>
    </xf>
    <xf numFmtId="41" fontId="12" fillId="2" borderId="8" xfId="0" applyNumberFormat="1" applyFont="1" applyFill="1" applyBorder="1" applyAlignment="1">
      <alignment horizontal="center" vertical="center" wrapText="1"/>
    </xf>
    <xf numFmtId="41" fontId="24" fillId="2" borderId="9" xfId="0" applyNumberFormat="1" applyFont="1" applyFill="1" applyBorder="1" applyAlignment="1">
      <alignment horizontal="center" vertical="center" wrapText="1"/>
    </xf>
    <xf numFmtId="0" fontId="11"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left"/>
      <protection/>
    </xf>
    <xf numFmtId="0" fontId="29" fillId="0" borderId="1" xfId="0" applyFont="1" applyFill="1" applyBorder="1" applyAlignment="1">
      <alignment/>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0" xfId="0" applyNumberFormat="1" applyFont="1" applyFill="1" applyBorder="1" applyAlignment="1" quotePrefix="1">
      <alignment horizontal="center"/>
    </xf>
    <xf numFmtId="169" fontId="15" fillId="0" borderId="0" xfId="0" applyNumberFormat="1" applyFont="1" applyFill="1" applyBorder="1" applyAlignment="1" quotePrefix="1">
      <alignment horizontal="center"/>
    </xf>
    <xf numFmtId="41" fontId="15" fillId="0" borderId="0" xfId="0" applyNumberFormat="1" applyFont="1" applyFill="1" applyBorder="1" applyAlignment="1" quotePrefix="1">
      <alignment horizontal="center"/>
    </xf>
    <xf numFmtId="169" fontId="15"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37" fontId="15" fillId="0" borderId="10" xfId="0" applyNumberFormat="1" applyFont="1" applyFill="1" applyBorder="1" applyAlignment="1" quotePrefix="1">
      <alignment horizontal="center"/>
    </xf>
    <xf numFmtId="37" fontId="15" fillId="0" borderId="10" xfId="0" applyNumberFormat="1" applyFont="1" applyFill="1" applyBorder="1" applyAlignment="1">
      <alignment horizontal="center"/>
    </xf>
    <xf numFmtId="0" fontId="12" fillId="2" borderId="20" xfId="0" applyFont="1" applyFill="1" applyBorder="1" applyAlignment="1">
      <alignment/>
    </xf>
    <xf numFmtId="41" fontId="12" fillId="2" borderId="20" xfId="0" applyNumberFormat="1" applyFont="1" applyFill="1" applyBorder="1" applyAlignment="1">
      <alignment horizontal="center"/>
    </xf>
    <xf numFmtId="0" fontId="12" fillId="2" borderId="15" xfId="0" applyFont="1" applyFill="1" applyBorder="1" applyAlignment="1">
      <alignment/>
    </xf>
    <xf numFmtId="37" fontId="12" fillId="2" borderId="15"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37" fontId="11" fillId="0" borderId="15" xfId="0" applyNumberFormat="1" applyFont="1" applyFill="1" applyBorder="1" applyAlignment="1">
      <alignment horizont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37" fontId="11" fillId="0" borderId="17" xfId="0" applyNumberFormat="1" applyFont="1" applyFill="1" applyBorder="1" applyAlignment="1">
      <alignment horizontal="right"/>
    </xf>
    <xf numFmtId="171" fontId="11" fillId="0" borderId="17" xfId="0" applyNumberFormat="1" applyFont="1" applyFill="1" applyBorder="1" applyAlignment="1">
      <alignment horizontal="center"/>
    </xf>
    <xf numFmtId="0" fontId="11" fillId="0" borderId="10" xfId="0" applyFont="1" applyFill="1" applyBorder="1" applyAlignment="1">
      <alignment horizontal="left"/>
    </xf>
    <xf numFmtId="37" fontId="11" fillId="0" borderId="26" xfId="0" applyNumberFormat="1" applyFont="1" applyFill="1" applyBorder="1" applyAlignment="1">
      <alignment horizontal="center"/>
    </xf>
    <xf numFmtId="41" fontId="11" fillId="0" borderId="10"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37" fontId="12" fillId="0" borderId="8" xfId="0" applyNumberFormat="1" applyFont="1" applyFill="1" applyBorder="1" applyAlignment="1" quotePrefix="1">
      <alignment horizontal="center" wrapText="1"/>
    </xf>
    <xf numFmtId="0" fontId="1" fillId="0" borderId="0" xfId="0" applyFont="1" applyFill="1" applyAlignment="1">
      <alignment horizontal="right"/>
    </xf>
    <xf numFmtId="39" fontId="11" fillId="0" borderId="0" xfId="15" applyNumberFormat="1" applyFont="1" applyFill="1" applyBorder="1" applyAlignment="1">
      <alignment/>
    </xf>
    <xf numFmtId="37" fontId="12" fillId="0" borderId="0" xfId="0" applyNumberFormat="1" applyFont="1" applyFill="1" applyBorder="1" applyAlignment="1" quotePrefix="1">
      <alignment horizontal="center" wrapText="1"/>
    </xf>
    <xf numFmtId="37" fontId="12" fillId="0" borderId="0" xfId="0" applyNumberFormat="1"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37" xfId="0" applyNumberFormat="1" applyFont="1" applyFill="1" applyBorder="1" applyAlignment="1">
      <alignment vertical="center"/>
    </xf>
    <xf numFmtId="171" fontId="11" fillId="0" borderId="36" xfId="0" applyNumberFormat="1" applyFont="1" applyFill="1" applyBorder="1" applyAlignment="1">
      <alignment horizontal="center" vertical="center"/>
    </xf>
    <xf numFmtId="171" fontId="11" fillId="0" borderId="38" xfId="0" applyNumberFormat="1" applyFont="1" applyFill="1" applyBorder="1" applyAlignment="1">
      <alignment horizontal="center" vertical="center"/>
    </xf>
    <xf numFmtId="0" fontId="11" fillId="0" borderId="0" xfId="0" applyFont="1" applyFill="1" applyBorder="1" applyAlignment="1">
      <alignment wrapText="1"/>
    </xf>
    <xf numFmtId="37" fontId="11" fillId="0" borderId="8" xfId="0" applyNumberFormat="1" applyFont="1" applyFill="1" applyBorder="1" applyAlignment="1">
      <alignment horizontal="right"/>
    </xf>
    <xf numFmtId="165" fontId="11" fillId="0" borderId="9" xfId="15" applyNumberFormat="1" applyFont="1" applyFill="1" applyBorder="1" applyAlignment="1">
      <alignment/>
    </xf>
    <xf numFmtId="0" fontId="11" fillId="0" borderId="39" xfId="0" applyFont="1" applyFill="1" applyBorder="1" applyAlignment="1">
      <alignment/>
    </xf>
    <xf numFmtId="0" fontId="12" fillId="0" borderId="11" xfId="0" applyFont="1" applyFill="1" applyBorder="1" applyAlignment="1">
      <alignment horizontal="center"/>
    </xf>
    <xf numFmtId="0" fontId="12" fillId="0" borderId="4" xfId="0" applyFont="1" applyFill="1" applyBorder="1" applyAlignment="1">
      <alignment/>
    </xf>
    <xf numFmtId="37" fontId="11" fillId="0" borderId="4" xfId="0" applyNumberFormat="1" applyFont="1" applyFill="1" applyBorder="1" applyAlignment="1">
      <alignment horizontal="right"/>
    </xf>
    <xf numFmtId="10" fontId="11" fillId="0" borderId="4" xfId="0" applyNumberFormat="1" applyFont="1" applyFill="1" applyBorder="1" applyAlignment="1">
      <alignment horizontal="center"/>
    </xf>
    <xf numFmtId="0" fontId="12" fillId="0" borderId="39" xfId="0" applyFont="1" applyFill="1" applyBorder="1" applyAlignment="1">
      <alignment horizontal="center" vertical="center"/>
    </xf>
    <xf numFmtId="41" fontId="11" fillId="0" borderId="23" xfId="0" applyNumberFormat="1" applyFont="1" applyFill="1" applyBorder="1" applyAlignment="1">
      <alignment horizontal="center"/>
    </xf>
    <xf numFmtId="0" fontId="0" fillId="0" borderId="1" xfId="0" applyBorder="1" applyAlignment="1">
      <alignment horizontal="left" vertical="top"/>
    </xf>
    <xf numFmtId="0" fontId="0" fillId="0" borderId="0" xfId="0" applyFont="1" applyBorder="1" applyAlignment="1">
      <alignment vertical="center" wrapText="1"/>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37" fontId="11" fillId="0" borderId="9" xfId="0" applyNumberFormat="1" applyFont="1" applyFill="1" applyBorder="1" applyAlignment="1">
      <alignment horizontal="center" vertical="center"/>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165" fontId="1" fillId="0" borderId="0" xfId="15" applyNumberFormat="1"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0" fontId="11" fillId="0" borderId="9" xfId="0" applyFont="1" applyFill="1" applyBorder="1" applyAlignment="1">
      <alignment horizontal="left" vertical="center"/>
    </xf>
    <xf numFmtId="37" fontId="11" fillId="0" borderId="21" xfId="0" applyNumberFormat="1" applyFont="1" applyFill="1" applyBorder="1" applyAlignment="1">
      <alignment horizontal="righ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0" fontId="11" fillId="0" borderId="8" xfId="0" applyFont="1" applyFill="1" applyBorder="1" applyAlignment="1">
      <alignment horizontal="left" vertical="center"/>
    </xf>
    <xf numFmtId="37" fontId="11" fillId="0" borderId="22" xfId="0" applyNumberFormat="1" applyFont="1" applyFill="1" applyBorder="1" applyAlignment="1">
      <alignment horizontal="right" vertical="center"/>
    </xf>
    <xf numFmtId="37" fontId="11" fillId="0" borderId="20" xfId="0" applyNumberFormat="1" applyFont="1" applyFill="1" applyBorder="1" applyAlignment="1">
      <alignment horizontal="right" vertical="center"/>
    </xf>
    <xf numFmtId="41" fontId="11" fillId="0" borderId="8"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0" fontId="11" fillId="0" borderId="0" xfId="0" applyFont="1" applyFill="1" applyBorder="1" applyAlignment="1">
      <alignment horizontal="left" indent="2"/>
    </xf>
    <xf numFmtId="184" fontId="1" fillId="0" borderId="0" xfId="0" applyNumberFormat="1" applyFont="1" applyFill="1" applyAlignment="1">
      <alignment/>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0" fontId="28" fillId="0" borderId="22" xfId="0" applyFont="1" applyBorder="1" applyAlignment="1">
      <alignment vertical="center" wrapText="1"/>
    </xf>
    <xf numFmtId="0" fontId="0" fillId="0" borderId="0" xfId="0" applyFont="1" applyFill="1" applyBorder="1" applyAlignment="1">
      <alignment horizontal="justify" vertical="center" wrapText="1"/>
    </xf>
    <xf numFmtId="0" fontId="0" fillId="2" borderId="10" xfId="0" applyFont="1" applyFill="1" applyBorder="1" applyAlignment="1">
      <alignment vertical="center" wrapText="1"/>
    </xf>
    <xf numFmtId="0" fontId="0" fillId="0" borderId="10" xfId="0" applyBorder="1" applyAlignment="1">
      <alignment horizontal="center" vertical="center" wrapText="1"/>
    </xf>
    <xf numFmtId="0" fontId="11" fillId="0" borderId="0" xfId="0" applyFont="1" applyFill="1" applyBorder="1" applyAlignment="1">
      <alignment wrapText="1"/>
    </xf>
    <xf numFmtId="0" fontId="28" fillId="0" borderId="20" xfId="0" applyFont="1" applyBorder="1" applyAlignment="1">
      <alignment vertical="center" wrapText="1"/>
    </xf>
    <xf numFmtId="0" fontId="28" fillId="0" borderId="23" xfId="0" applyFont="1" applyBorder="1" applyAlignment="1">
      <alignment vertical="center" wrapText="1"/>
    </xf>
    <xf numFmtId="0" fontId="0" fillId="0" borderId="0" xfId="0" applyAlignment="1">
      <alignment vertical="center" wrapText="1"/>
    </xf>
    <xf numFmtId="0" fontId="11" fillId="0" borderId="0" xfId="0" applyFont="1" applyBorder="1" applyAlignment="1">
      <alignment horizontal="justify" vertical="center" wrapText="1"/>
    </xf>
    <xf numFmtId="0" fontId="0" fillId="0" borderId="0" xfId="0" applyBorder="1" applyAlignment="1">
      <alignment horizontal="justify" vertical="center" wrapText="1"/>
    </xf>
    <xf numFmtId="0" fontId="0" fillId="2" borderId="10" xfId="0" applyFont="1" applyFill="1" applyBorder="1" applyAlignment="1">
      <alignment horizontal="center" vertical="center" wrapText="1"/>
    </xf>
    <xf numFmtId="37" fontId="12" fillId="3" borderId="0" xfId="0" applyNumberFormat="1" applyFont="1" applyFill="1" applyBorder="1" applyAlignment="1">
      <alignment horizontal="center" wrapText="1"/>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2" fillId="0" borderId="0" xfId="0" applyFont="1" applyBorder="1" applyAlignment="1">
      <alignment vertical="center" wrapText="1"/>
    </xf>
    <xf numFmtId="37" fontId="11" fillId="0" borderId="32" xfId="0" applyNumberFormat="1" applyFont="1" applyFill="1" applyBorder="1" applyAlignment="1">
      <alignment/>
    </xf>
    <xf numFmtId="41" fontId="11" fillId="0" borderId="33" xfId="0" applyNumberFormat="1" applyFont="1" applyFill="1" applyBorder="1" applyAlignment="1">
      <alignment/>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justify" vertical="center" wrapText="1"/>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1" fillId="0" borderId="0" xfId="0" applyFont="1" applyAlignment="1">
      <alignment horizontal="justify" vertical="center" wrapText="1"/>
    </xf>
    <xf numFmtId="0" fontId="11" fillId="0" borderId="0" xfId="0" applyFont="1" applyBorder="1" applyAlignment="1">
      <alignment horizontal="justify" vertical="center"/>
    </xf>
    <xf numFmtId="37" fontId="12" fillId="2" borderId="32"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3" xfId="0" applyNumberFormat="1" applyFont="1" applyFill="1" applyBorder="1" applyAlignment="1">
      <alignment horizontal="center" vertical="center" wrapText="1"/>
    </xf>
    <xf numFmtId="0" fontId="0" fillId="0" borderId="0" xfId="0" applyFont="1" applyFill="1" applyBorder="1" applyAlignment="1">
      <alignment horizontal="justify" vertical="center"/>
    </xf>
    <xf numFmtId="165" fontId="0" fillId="0" borderId="0" xfId="15" applyNumberFormat="1" applyFont="1" applyFill="1" applyAlignment="1">
      <alignment/>
    </xf>
    <xf numFmtId="16" fontId="1" fillId="0" borderId="0" xfId="0" applyNumberFormat="1" applyFont="1" applyFill="1" applyBorder="1" applyAlignment="1">
      <alignment/>
    </xf>
    <xf numFmtId="37" fontId="12" fillId="2" borderId="9" xfId="0" applyNumberFormat="1" applyFont="1" applyFill="1" applyBorder="1" applyAlignment="1">
      <alignment horizontal="center" wrapText="1"/>
    </xf>
    <xf numFmtId="0" fontId="11" fillId="0" borderId="0" xfId="0" applyFont="1" applyFill="1" applyBorder="1" applyAlignment="1">
      <alignment horizontal="justify" vertical="top" wrapText="1"/>
    </xf>
    <xf numFmtId="0" fontId="0" fillId="0" borderId="0" xfId="0" applyBorder="1" applyAlignment="1">
      <alignment horizontal="justify" vertical="top" wrapText="1"/>
    </xf>
    <xf numFmtId="37" fontId="12" fillId="2" borderId="8" xfId="0" applyNumberFormat="1" applyFont="1" applyFill="1" applyBorder="1" applyAlignment="1">
      <alignment horizontal="center" vertical="center" wrapText="1"/>
    </xf>
    <xf numFmtId="0" fontId="0" fillId="0" borderId="10" xfId="0" applyFont="1" applyBorder="1" applyAlignment="1">
      <alignment vertical="center" wrapText="1"/>
    </xf>
    <xf numFmtId="41" fontId="12" fillId="2" borderId="8" xfId="0" applyNumberFormat="1" applyFont="1" applyFill="1" applyBorder="1" applyAlignment="1">
      <alignment horizontal="center" vertical="center" wrapText="1"/>
    </xf>
    <xf numFmtId="0" fontId="11" fillId="0" borderId="0" xfId="0" applyFont="1" applyFill="1" applyBorder="1" applyAlignment="1">
      <alignment horizontal="justify" vertical="top"/>
    </xf>
    <xf numFmtId="37" fontId="12" fillId="2" borderId="32"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3" xfId="0" applyNumberFormat="1" applyFont="1" applyFill="1" applyBorder="1" applyAlignment="1">
      <alignment horizontal="center"/>
    </xf>
    <xf numFmtId="0" fontId="11" fillId="0" borderId="17" xfId="0" applyFont="1" applyFill="1" applyBorder="1" applyAlignment="1">
      <alignment horizontal="justify" vertical="top"/>
    </xf>
    <xf numFmtId="37" fontId="12" fillId="2" borderId="22" xfId="0" applyNumberFormat="1" applyFont="1" applyFill="1" applyBorder="1" applyAlignment="1">
      <alignment horizontal="center"/>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11" fillId="0" borderId="0" xfId="0" applyFont="1" applyFill="1" applyBorder="1" applyAlignment="1">
      <alignment horizontal="left" vertical="top" wrapText="1"/>
    </xf>
    <xf numFmtId="0" fontId="11" fillId="0" borderId="0" xfId="0" applyFont="1" applyBorder="1" applyAlignment="1">
      <alignment wrapText="1"/>
    </xf>
    <xf numFmtId="0" fontId="0" fillId="0" borderId="0" xfId="0" applyAlignment="1">
      <alignment/>
    </xf>
    <xf numFmtId="0" fontId="11"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Alignment="1">
      <alignment horizontal="justify" vertical="center"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0" xfId="0" applyFont="1" applyFill="1" applyBorder="1" applyAlignment="1">
      <alignment horizontal="justify" vertical="center" wrapText="1"/>
    </xf>
    <xf numFmtId="0" fontId="21" fillId="0" borderId="0" xfId="0" applyFont="1" applyBorder="1" applyAlignment="1">
      <alignment horizontal="justify" vertical="top" wrapText="1"/>
    </xf>
    <xf numFmtId="0" fontId="0" fillId="0" borderId="0" xfId="0" applyAlignment="1">
      <alignment horizontal="justify" vertical="top" wrapText="1"/>
    </xf>
    <xf numFmtId="0" fontId="12" fillId="2" borderId="8" xfId="0" applyFont="1" applyFill="1" applyBorder="1" applyAlignment="1">
      <alignment horizontal="center" vertical="center" wrapText="1"/>
    </xf>
    <xf numFmtId="0" fontId="11" fillId="0" borderId="0" xfId="0" applyFont="1" applyFill="1" applyBorder="1" applyAlignment="1">
      <alignment vertical="center" wrapText="1"/>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0" fillId="0" borderId="0" xfId="0" applyAlignment="1">
      <alignment wrapText="1"/>
    </xf>
    <xf numFmtId="0" fontId="0" fillId="0" borderId="1" xfId="0" applyBorder="1" applyAlignment="1">
      <alignment wrapText="1"/>
    </xf>
    <xf numFmtId="0" fontId="12" fillId="0" borderId="0" xfId="0" applyFont="1" applyFill="1" applyBorder="1" applyAlignment="1">
      <alignment vertical="center" wrapText="1"/>
    </xf>
    <xf numFmtId="0" fontId="0" fillId="0" borderId="0" xfId="0" applyBorder="1" applyAlignment="1">
      <alignment vertical="center" wrapText="1"/>
    </xf>
    <xf numFmtId="39" fontId="11" fillId="0" borderId="26" xfId="0" applyNumberFormat="1" applyFont="1" applyFill="1" applyBorder="1" applyAlignment="1">
      <alignment horizontal="center"/>
    </xf>
    <xf numFmtId="39" fontId="11" fillId="0" borderId="15" xfId="0" applyNumberFormat="1" applyFont="1" applyFill="1" applyBorder="1" applyAlignment="1">
      <alignment horizontal="center"/>
    </xf>
    <xf numFmtId="39" fontId="11" fillId="0" borderId="25" xfId="0" applyNumberFormat="1" applyFont="1" applyFill="1" applyBorder="1" applyAlignment="1">
      <alignment horizontal="center"/>
    </xf>
    <xf numFmtId="0" fontId="12" fillId="0" borderId="0" xfId="0" applyFont="1" applyFill="1" applyBorder="1" applyAlignment="1">
      <alignment horizontal="justify" vertical="center"/>
    </xf>
    <xf numFmtId="0" fontId="11" fillId="0" borderId="0" xfId="0" applyFont="1" applyAlignment="1">
      <alignment horizontal="justify" vertical="top"/>
    </xf>
    <xf numFmtId="0" fontId="2" fillId="2"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2" fillId="0" borderId="41" xfId="0" applyFont="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1" fillId="0" borderId="4" xfId="0" applyFont="1" applyFill="1" applyBorder="1" applyAlignment="1">
      <alignment horizontal="justify"/>
    </xf>
    <xf numFmtId="0" fontId="11" fillId="0" borderId="0" xfId="0" applyFont="1" applyFill="1" applyBorder="1" applyAlignment="1">
      <alignment horizontal="justify"/>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0" fontId="1" fillId="0" borderId="0" xfId="0" applyFont="1" applyFill="1" applyAlignment="1">
      <alignment horizontal="center"/>
    </xf>
    <xf numFmtId="0" fontId="11" fillId="0" borderId="0" xfId="0" applyFont="1" applyFill="1" applyBorder="1" applyAlignment="1">
      <alignment horizontal="left" wrapText="1"/>
    </xf>
    <xf numFmtId="0" fontId="0" fillId="0" borderId="0" xfId="0" applyBorder="1" applyAlignment="1">
      <alignment horizontal="left"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Border="1" applyAlignment="1">
      <alignment horizontal="justify" vertical="top" wrapText="1"/>
    </xf>
    <xf numFmtId="0" fontId="11" fillId="0" borderId="0" xfId="0" applyFont="1" applyFill="1" applyBorder="1" applyAlignment="1">
      <alignment horizontal="left" wrapText="1" indent="2"/>
    </xf>
    <xf numFmtId="0" fontId="0" fillId="0" borderId="0" xfId="0" applyBorder="1" applyAlignment="1">
      <alignment horizontal="justify" vertical="center"/>
    </xf>
    <xf numFmtId="0" fontId="0" fillId="0" borderId="10" xfId="0" applyFont="1" applyBorder="1" applyAlignment="1">
      <alignment horizontal="center" vertical="center" wrapText="1"/>
    </xf>
    <xf numFmtId="0" fontId="11" fillId="0" borderId="4" xfId="0" applyFont="1" applyFill="1" applyBorder="1" applyAlignment="1">
      <alignment horizontal="left" vertical="center" wrapText="1"/>
    </xf>
    <xf numFmtId="0" fontId="0" fillId="0" borderId="0" xfId="0" applyFill="1" applyBorder="1" applyAlignment="1">
      <alignment horizontal="left" wrapText="1"/>
    </xf>
    <xf numFmtId="0" fontId="12" fillId="0" borderId="0" xfId="0" applyFont="1" applyBorder="1" applyAlignment="1">
      <alignment horizontal="justify" vertical="center"/>
    </xf>
    <xf numFmtId="0" fontId="3" fillId="0" borderId="0" xfId="0" applyFont="1" applyBorder="1" applyAlignment="1">
      <alignment horizontal="justify" vertical="center"/>
    </xf>
    <xf numFmtId="0" fontId="11" fillId="0" borderId="17" xfId="0" applyFont="1" applyFill="1" applyBorder="1" applyAlignment="1">
      <alignment horizontal="justify" vertical="center"/>
    </xf>
    <xf numFmtId="0" fontId="2" fillId="2" borderId="4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8</xdr:col>
      <xdr:colOff>9525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4\DEC\WORKSHEET\12LOC-MAL0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250</v>
      </c>
      <c r="C3" s="18"/>
      <c r="D3" s="19"/>
      <c r="E3" s="19"/>
      <c r="F3" s="19"/>
      <c r="G3" s="19"/>
      <c r="H3" s="19"/>
      <c r="I3" s="58"/>
    </row>
    <row r="4" spans="1:9" ht="12.75">
      <c r="A4" s="33"/>
      <c r="B4" s="37" t="s">
        <v>251</v>
      </c>
      <c r="C4" s="18"/>
      <c r="D4" s="19"/>
      <c r="E4" s="19"/>
      <c r="F4" s="19"/>
      <c r="G4" s="19"/>
      <c r="H4" s="19"/>
      <c r="I4" s="58"/>
    </row>
    <row r="5" spans="1:9" ht="12.75">
      <c r="A5" s="34"/>
      <c r="B5" s="38" t="s">
        <v>252</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317</v>
      </c>
      <c r="C8" s="10"/>
      <c r="D8" s="10"/>
      <c r="E8" s="10"/>
      <c r="F8" s="28" t="s">
        <v>46</v>
      </c>
      <c r="G8" s="10"/>
      <c r="H8" s="28" t="s">
        <v>47</v>
      </c>
      <c r="I8" s="11"/>
    </row>
    <row r="9" spans="1:9" ht="11.25" customHeight="1">
      <c r="A9" s="60"/>
      <c r="B9" s="10"/>
      <c r="C9" s="10"/>
      <c r="D9" s="10"/>
      <c r="E9" s="10"/>
      <c r="F9" s="29" t="s">
        <v>330</v>
      </c>
      <c r="G9" s="10"/>
      <c r="H9" s="30" t="s">
        <v>331</v>
      </c>
      <c r="I9" s="11"/>
    </row>
    <row r="10" spans="1:9" ht="11.25" customHeight="1">
      <c r="A10" s="60"/>
      <c r="B10" s="10"/>
      <c r="C10" s="10"/>
      <c r="D10" s="10"/>
      <c r="E10" s="10"/>
      <c r="F10" s="29" t="s">
        <v>332</v>
      </c>
      <c r="G10" s="10"/>
      <c r="H10" s="29" t="s">
        <v>333</v>
      </c>
      <c r="I10" s="11"/>
    </row>
    <row r="11" spans="1:9" ht="11.25" customHeight="1">
      <c r="A11" s="60"/>
      <c r="B11" s="10"/>
      <c r="C11" s="10"/>
      <c r="D11" s="10"/>
      <c r="E11" s="10"/>
      <c r="F11" s="29" t="s">
        <v>358</v>
      </c>
      <c r="G11" s="10"/>
      <c r="H11" s="29" t="s">
        <v>336</v>
      </c>
      <c r="I11" s="11"/>
    </row>
    <row r="12" spans="1:9" ht="11.25" customHeight="1" thickBot="1">
      <c r="A12" s="60"/>
      <c r="B12" s="10"/>
      <c r="C12" s="10"/>
      <c r="D12" s="10"/>
      <c r="E12" s="10"/>
      <c r="F12" s="39" t="s">
        <v>338</v>
      </c>
      <c r="G12" s="10"/>
      <c r="H12" s="39" t="s">
        <v>338</v>
      </c>
      <c r="I12" s="11"/>
    </row>
    <row r="13" spans="1:9" ht="7.5" customHeight="1">
      <c r="A13" s="60"/>
      <c r="B13" s="10"/>
      <c r="C13" s="10"/>
      <c r="D13" s="10"/>
      <c r="E13" s="10"/>
      <c r="F13" s="10"/>
      <c r="G13" s="10"/>
      <c r="H13" s="10"/>
      <c r="I13" s="11"/>
    </row>
    <row r="14" spans="1:9" ht="12.75" customHeight="1">
      <c r="A14" s="60"/>
      <c r="B14" s="61" t="s">
        <v>318</v>
      </c>
      <c r="C14" s="10"/>
      <c r="D14" s="10"/>
      <c r="E14" s="10"/>
      <c r="F14" s="10"/>
      <c r="G14" s="10"/>
      <c r="H14" s="10"/>
      <c r="I14" s="11"/>
    </row>
    <row r="15" spans="1:9" ht="7.5" customHeight="1">
      <c r="A15" s="60"/>
      <c r="B15" s="10"/>
      <c r="C15" s="10"/>
      <c r="D15" s="10"/>
      <c r="E15" s="10"/>
      <c r="F15" s="10"/>
      <c r="G15" s="10"/>
      <c r="H15" s="10"/>
      <c r="I15" s="11"/>
    </row>
    <row r="16" spans="1:9" ht="12.75">
      <c r="A16" s="60"/>
      <c r="B16" s="10" t="s">
        <v>319</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320</v>
      </c>
      <c r="C18" s="10"/>
      <c r="D18" s="10"/>
      <c r="E18" s="10"/>
      <c r="F18" s="65"/>
      <c r="G18" s="10"/>
      <c r="H18" s="66"/>
      <c r="I18" s="11"/>
    </row>
    <row r="19" spans="1:9" ht="11.25" customHeight="1">
      <c r="A19" s="60"/>
      <c r="B19" s="10" t="s">
        <v>321</v>
      </c>
      <c r="C19" s="10"/>
      <c r="D19" s="10"/>
      <c r="E19" s="10"/>
      <c r="F19" s="67">
        <v>-10799</v>
      </c>
      <c r="G19" s="10"/>
      <c r="H19" s="68">
        <v>-14714</v>
      </c>
      <c r="I19" s="11"/>
    </row>
    <row r="20" spans="1:9" ht="11.25" customHeight="1">
      <c r="A20" s="60"/>
      <c r="B20" s="10" t="s">
        <v>322</v>
      </c>
      <c r="C20" s="10"/>
      <c r="D20" s="10"/>
      <c r="E20" s="10"/>
      <c r="F20" s="67">
        <v>18879</v>
      </c>
      <c r="G20" s="10"/>
      <c r="H20" s="68">
        <v>33563</v>
      </c>
      <c r="I20" s="11"/>
    </row>
    <row r="21" spans="1:9" ht="11.25" customHeight="1">
      <c r="A21" s="60"/>
      <c r="B21" s="10" t="s">
        <v>323</v>
      </c>
      <c r="C21" s="10"/>
      <c r="D21" s="10"/>
      <c r="E21" s="10"/>
      <c r="F21" s="67">
        <v>43318</v>
      </c>
      <c r="G21" s="10"/>
      <c r="H21" s="68">
        <v>55860</v>
      </c>
      <c r="I21" s="11"/>
    </row>
    <row r="22" spans="1:9" ht="11.25" customHeight="1">
      <c r="A22" s="60"/>
      <c r="B22" s="10" t="s">
        <v>324</v>
      </c>
      <c r="C22" s="10"/>
      <c r="D22" s="10"/>
      <c r="E22" s="10"/>
      <c r="F22" s="69">
        <v>-374</v>
      </c>
      <c r="G22" s="10"/>
      <c r="H22" s="68">
        <v>-1047</v>
      </c>
      <c r="I22" s="11"/>
    </row>
    <row r="23" spans="1:9" ht="11.25" customHeight="1">
      <c r="A23" s="60"/>
      <c r="B23" s="10" t="s">
        <v>0</v>
      </c>
      <c r="C23" s="10"/>
      <c r="D23" s="10"/>
      <c r="E23" s="10"/>
      <c r="F23" s="69">
        <v>1223</v>
      </c>
      <c r="G23" s="10"/>
      <c r="H23" s="68">
        <v>1630</v>
      </c>
      <c r="I23" s="11"/>
    </row>
    <row r="24" spans="1:9" ht="11.25" customHeight="1">
      <c r="A24" s="60"/>
      <c r="B24" s="10" t="s">
        <v>4</v>
      </c>
      <c r="C24" s="10"/>
      <c r="D24" s="10"/>
      <c r="E24" s="10"/>
      <c r="F24" s="69">
        <v>0</v>
      </c>
      <c r="G24" s="10"/>
      <c r="H24" s="68">
        <v>0</v>
      </c>
      <c r="I24" s="11"/>
    </row>
    <row r="25" spans="1:9" ht="11.25" customHeight="1">
      <c r="A25" s="60"/>
      <c r="B25" s="10" t="s">
        <v>5</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400</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401</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402</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403</v>
      </c>
      <c r="C34" s="10"/>
      <c r="D34" s="10"/>
      <c r="E34" s="10"/>
      <c r="F34" s="73">
        <f>SUM(F27:F31)</f>
        <v>152354</v>
      </c>
      <c r="G34" s="10"/>
      <c r="H34" s="77">
        <f>SUM(H27:H31)</f>
        <v>179801</v>
      </c>
      <c r="I34" s="11"/>
    </row>
    <row r="35" spans="1:9" ht="11.25" customHeight="1">
      <c r="A35" s="60"/>
      <c r="B35" s="10" t="s">
        <v>284</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285</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286</v>
      </c>
      <c r="C39" s="10"/>
      <c r="D39" s="10"/>
      <c r="E39" s="10"/>
      <c r="F39" s="63"/>
      <c r="G39" s="10"/>
      <c r="H39" s="10"/>
      <c r="I39" s="11"/>
    </row>
    <row r="40" spans="1:9" ht="11.25" customHeight="1">
      <c r="A40" s="60"/>
      <c r="B40" s="10" t="s">
        <v>287</v>
      </c>
      <c r="C40" s="10"/>
      <c r="D40" s="10"/>
      <c r="E40" s="10"/>
      <c r="F40" s="66">
        <f>-F19</f>
        <v>10799</v>
      </c>
      <c r="G40" s="10"/>
      <c r="H40" s="66">
        <v>14714</v>
      </c>
      <c r="I40" s="11"/>
    </row>
    <row r="41" spans="1:9" ht="11.25" customHeight="1">
      <c r="A41" s="60"/>
      <c r="B41" s="10" t="s">
        <v>288</v>
      </c>
      <c r="C41" s="10"/>
      <c r="D41" s="10"/>
      <c r="E41" s="10"/>
      <c r="F41" s="79">
        <v>0</v>
      </c>
      <c r="G41" s="10"/>
      <c r="H41" s="68">
        <v>0</v>
      </c>
      <c r="I41" s="11"/>
    </row>
    <row r="42" spans="1:9" ht="11.25" customHeight="1">
      <c r="A42" s="60"/>
      <c r="B42" s="10" t="s">
        <v>289</v>
      </c>
      <c r="C42" s="10"/>
      <c r="D42" s="10"/>
      <c r="E42" s="10"/>
      <c r="F42" s="67">
        <v>900</v>
      </c>
      <c r="G42" s="10"/>
      <c r="H42" s="68">
        <v>1200</v>
      </c>
      <c r="I42" s="11"/>
    </row>
    <row r="43" spans="1:9" ht="11.25" customHeight="1">
      <c r="A43" s="60"/>
      <c r="B43" s="10" t="s">
        <v>130</v>
      </c>
      <c r="C43" s="10"/>
      <c r="D43" s="10"/>
      <c r="E43" s="10"/>
      <c r="F43" s="79">
        <v>0</v>
      </c>
      <c r="G43" s="10"/>
      <c r="H43" s="68">
        <v>-33000</v>
      </c>
      <c r="I43" s="11"/>
    </row>
    <row r="44" spans="1:9" ht="11.25" customHeight="1">
      <c r="A44" s="60"/>
      <c r="B44" s="10" t="s">
        <v>417</v>
      </c>
      <c r="C44" s="10"/>
      <c r="D44" s="10"/>
      <c r="E44" s="10"/>
      <c r="F44" s="79">
        <v>0</v>
      </c>
      <c r="G44" s="10"/>
      <c r="H44" s="68">
        <v>5000</v>
      </c>
      <c r="I44" s="11"/>
    </row>
    <row r="45" spans="1:9" ht="11.25" customHeight="1">
      <c r="A45" s="60"/>
      <c r="B45" s="10" t="s">
        <v>418</v>
      </c>
      <c r="C45" s="10"/>
      <c r="D45" s="10"/>
      <c r="E45" s="10"/>
      <c r="F45" s="69">
        <v>-28283</v>
      </c>
      <c r="G45" s="10"/>
      <c r="H45" s="68">
        <v>-124715</v>
      </c>
      <c r="I45" s="11"/>
    </row>
    <row r="46" spans="1:9" ht="11.25" customHeight="1">
      <c r="A46" s="60"/>
      <c r="B46" s="10" t="s">
        <v>419</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420</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6</v>
      </c>
      <c r="C50" s="10"/>
      <c r="D50" s="10"/>
      <c r="E50" s="10"/>
      <c r="F50" s="62"/>
      <c r="G50" s="10"/>
      <c r="H50" s="63"/>
      <c r="I50" s="11"/>
    </row>
    <row r="51" spans="1:9" ht="7.5" customHeight="1">
      <c r="A51" s="60"/>
      <c r="B51" s="10"/>
      <c r="C51" s="10"/>
      <c r="D51" s="10"/>
      <c r="E51" s="10"/>
      <c r="F51" s="62"/>
      <c r="G51" s="10"/>
      <c r="H51" s="63"/>
      <c r="I51" s="11"/>
    </row>
    <row r="52" spans="1:9" ht="12.75">
      <c r="A52" s="60"/>
      <c r="B52" s="10" t="s">
        <v>7</v>
      </c>
      <c r="C52" s="10"/>
      <c r="D52" s="10"/>
      <c r="E52" s="10"/>
      <c r="F52" s="80">
        <v>-124472</v>
      </c>
      <c r="G52" s="10"/>
      <c r="H52" s="66">
        <v>124472</v>
      </c>
      <c r="I52" s="11"/>
    </row>
    <row r="53" spans="1:9" ht="12.75">
      <c r="A53" s="60"/>
      <c r="B53" s="10" t="s">
        <v>8</v>
      </c>
      <c r="C53" s="10"/>
      <c r="D53" s="10"/>
      <c r="E53" s="10"/>
      <c r="F53" s="67">
        <v>135950</v>
      </c>
      <c r="G53" s="10"/>
      <c r="H53" s="68">
        <v>158850</v>
      </c>
      <c r="I53" s="11"/>
    </row>
    <row r="54" spans="1:9" ht="12.75">
      <c r="A54" s="60"/>
      <c r="B54" s="10" t="s">
        <v>9</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10</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309</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310</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311</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312</v>
      </c>
      <c r="C65" s="10"/>
      <c r="D65" s="10"/>
      <c r="E65" s="10"/>
      <c r="F65" s="10"/>
      <c r="G65" s="10"/>
      <c r="H65" s="10"/>
      <c r="I65" s="11"/>
    </row>
    <row r="66" spans="1:9" ht="11.25" customHeight="1">
      <c r="A66" s="60"/>
      <c r="B66" s="10" t="s">
        <v>313</v>
      </c>
      <c r="C66" s="10"/>
      <c r="D66" s="10"/>
      <c r="E66" s="10"/>
      <c r="F66" s="63">
        <v>33827</v>
      </c>
      <c r="G66" s="10"/>
      <c r="H66" s="63">
        <v>19020</v>
      </c>
      <c r="I66" s="11"/>
    </row>
    <row r="67" spans="1:9" ht="11.25" customHeight="1">
      <c r="A67" s="60"/>
      <c r="B67" s="10" t="s">
        <v>314</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250</v>
      </c>
      <c r="C2" s="18"/>
      <c r="D2" s="19"/>
      <c r="E2" s="19"/>
      <c r="F2" s="19"/>
      <c r="G2" s="19"/>
      <c r="H2" s="19"/>
      <c r="I2" s="19"/>
    </row>
    <row r="3" spans="1:9" ht="12.75">
      <c r="A3" s="33"/>
      <c r="B3" s="37" t="s">
        <v>251</v>
      </c>
      <c r="C3" s="18"/>
      <c r="D3" s="19"/>
      <c r="E3" s="19"/>
      <c r="F3" s="19"/>
      <c r="G3" s="19"/>
      <c r="H3" s="19"/>
      <c r="I3" s="19"/>
    </row>
    <row r="4" spans="1:9" ht="12.75">
      <c r="A4" s="34"/>
      <c r="B4" s="38" t="s">
        <v>252</v>
      </c>
      <c r="C4" s="18"/>
      <c r="D4" s="18"/>
      <c r="E4" s="18"/>
      <c r="F4" s="18"/>
      <c r="G4" s="18"/>
      <c r="H4" s="18"/>
      <c r="I4" s="18"/>
    </row>
    <row r="5" spans="1:9" ht="13.5" thickBot="1">
      <c r="A5" s="35"/>
      <c r="B5" s="21"/>
      <c r="C5" s="21"/>
      <c r="D5" s="21"/>
      <c r="E5" s="21"/>
      <c r="F5" s="21"/>
      <c r="G5" s="21"/>
      <c r="H5" s="21"/>
      <c r="I5" s="21"/>
    </row>
    <row r="6" ht="13.5" thickTop="1"/>
    <row r="7" spans="2:8" ht="12.75">
      <c r="B7" s="42" t="s">
        <v>317</v>
      </c>
      <c r="F7" s="28" t="s">
        <v>46</v>
      </c>
      <c r="H7" s="28" t="s">
        <v>47</v>
      </c>
    </row>
    <row r="8" spans="6:8" ht="12.75">
      <c r="F8" s="29" t="s">
        <v>330</v>
      </c>
      <c r="H8" s="30" t="s">
        <v>331</v>
      </c>
    </row>
    <row r="9" spans="6:8" ht="12.75">
      <c r="F9" s="29" t="s">
        <v>332</v>
      </c>
      <c r="H9" s="29" t="s">
        <v>333</v>
      </c>
    </row>
    <row r="10" spans="6:8" ht="12.75">
      <c r="F10" s="29" t="s">
        <v>335</v>
      </c>
      <c r="H10" s="29" t="s">
        <v>336</v>
      </c>
    </row>
    <row r="11" spans="6:8" ht="13.5" thickBot="1">
      <c r="F11" s="39" t="s">
        <v>338</v>
      </c>
      <c r="H11" s="39" t="s">
        <v>338</v>
      </c>
    </row>
    <row r="13" ht="12.75">
      <c r="B13" s="42" t="s">
        <v>318</v>
      </c>
    </row>
    <row r="15" spans="2:8" ht="12.75">
      <c r="B15" t="s">
        <v>319</v>
      </c>
      <c r="F15" s="47" t="e">
        <f>#REF!</f>
        <v>#REF!</v>
      </c>
      <c r="H15" s="44">
        <v>135322</v>
      </c>
    </row>
    <row r="16" spans="6:8" ht="12.75">
      <c r="F16" s="54"/>
      <c r="H16" s="44"/>
    </row>
    <row r="17" spans="2:8" ht="12.75">
      <c r="B17" t="s">
        <v>320</v>
      </c>
      <c r="F17" s="54"/>
      <c r="H17" s="44"/>
    </row>
    <row r="18" spans="2:8" ht="12.75">
      <c r="B18" t="s">
        <v>321</v>
      </c>
      <c r="F18" s="47" t="e">
        <f>-#REF!</f>
        <v>#REF!</v>
      </c>
      <c r="H18" s="44">
        <v>-14714</v>
      </c>
    </row>
    <row r="19" spans="2:8" ht="12.75">
      <c r="B19" t="s">
        <v>322</v>
      </c>
      <c r="F19" s="47" t="e">
        <f>#REF!</f>
        <v>#REF!</v>
      </c>
      <c r="H19" s="44">
        <v>33563</v>
      </c>
    </row>
    <row r="20" spans="2:8" ht="12.75">
      <c r="B20" t="s">
        <v>323</v>
      </c>
      <c r="F20" s="47" t="e">
        <f>#REF!-F22</f>
        <v>#REF!</v>
      </c>
      <c r="H20" s="44">
        <v>55860</v>
      </c>
    </row>
    <row r="21" spans="2:8" ht="12.75">
      <c r="B21" t="s">
        <v>324</v>
      </c>
      <c r="F21" s="55">
        <f>-508+134</f>
        <v>-374</v>
      </c>
      <c r="H21" s="44">
        <v>-1047</v>
      </c>
    </row>
    <row r="22" spans="2:8" ht="12.75">
      <c r="B22" t="s">
        <v>0</v>
      </c>
      <c r="F22" s="55">
        <v>1223</v>
      </c>
      <c r="H22" s="44">
        <v>1630</v>
      </c>
    </row>
    <row r="23" spans="2:8" ht="12.75">
      <c r="B23" t="s">
        <v>4</v>
      </c>
      <c r="F23" s="55">
        <v>0</v>
      </c>
      <c r="H23" s="44">
        <v>0</v>
      </c>
    </row>
    <row r="24" spans="2:8" ht="12.75">
      <c r="B24" t="s">
        <v>5</v>
      </c>
      <c r="F24" s="47">
        <v>456</v>
      </c>
      <c r="H24" s="44">
        <v>1143</v>
      </c>
    </row>
    <row r="25" spans="6:8" ht="12.75">
      <c r="F25" s="47"/>
      <c r="H25" s="44"/>
    </row>
    <row r="26" spans="2:8" ht="12.75">
      <c r="B26" t="s">
        <v>400</v>
      </c>
      <c r="F26" s="56" t="e">
        <f>F15+SUM(F18:F25)</f>
        <v>#REF!</v>
      </c>
      <c r="H26" s="45">
        <f>H15+SUM(H18:H25)</f>
        <v>211757</v>
      </c>
    </row>
    <row r="27" spans="6:8" ht="12.75">
      <c r="F27" s="47"/>
      <c r="H27" s="41"/>
    </row>
    <row r="28" spans="2:8" ht="12.75">
      <c r="B28" t="s">
        <v>401</v>
      </c>
      <c r="F28" s="47" t="e">
        <f>#REF!</f>
        <v>#REF!</v>
      </c>
      <c r="H28" s="44">
        <v>1607</v>
      </c>
    </row>
    <row r="29" spans="6:8" ht="12.75">
      <c r="F29" s="47"/>
      <c r="H29" s="44"/>
    </row>
    <row r="30" spans="2:8" ht="12.75">
      <c r="B30" t="s">
        <v>402</v>
      </c>
      <c r="F30" s="47" t="e">
        <f>-F19</f>
        <v>#REF!</v>
      </c>
      <c r="H30" s="44">
        <v>-33563</v>
      </c>
    </row>
    <row r="31" spans="6:8" ht="12.75">
      <c r="F31" s="47"/>
      <c r="H31" s="41"/>
    </row>
    <row r="32" spans="2:8" ht="12.75">
      <c r="B32" t="s">
        <v>403</v>
      </c>
      <c r="F32" s="45" t="e">
        <f>SUM(F26:F30)</f>
        <v>#REF!</v>
      </c>
      <c r="H32" s="46">
        <f>SUM(H26:H30)</f>
        <v>179801</v>
      </c>
    </row>
    <row r="33" spans="2:8" ht="12.75">
      <c r="B33" t="s">
        <v>284</v>
      </c>
      <c r="F33" s="44">
        <v>-20381</v>
      </c>
      <c r="H33" s="41">
        <v>-53432</v>
      </c>
    </row>
    <row r="34" spans="6:8" ht="12.75">
      <c r="F34" s="44"/>
      <c r="H34" s="41"/>
    </row>
    <row r="35" spans="2:8" ht="12.75">
      <c r="B35" t="s">
        <v>285</v>
      </c>
      <c r="F35" s="45" t="e">
        <f>SUM(F32:F33)</f>
        <v>#REF!</v>
      </c>
      <c r="H35" s="46">
        <f>SUM(H32:H33)</f>
        <v>126369</v>
      </c>
    </row>
    <row r="36" spans="6:8" ht="12.75">
      <c r="F36" s="44"/>
      <c r="H36" s="41"/>
    </row>
    <row r="37" spans="2:6" ht="12.75">
      <c r="B37" t="s">
        <v>286</v>
      </c>
      <c r="F37" s="44"/>
    </row>
    <row r="38" spans="2:8" ht="12.75">
      <c r="B38" t="s">
        <v>287</v>
      </c>
      <c r="F38" s="44" t="e">
        <f>-F18</f>
        <v>#REF!</v>
      </c>
      <c r="H38" s="44">
        <v>14714</v>
      </c>
    </row>
    <row r="39" spans="2:8" ht="12.75">
      <c r="B39" t="s">
        <v>288</v>
      </c>
      <c r="F39" s="43">
        <v>0</v>
      </c>
      <c r="H39" s="44">
        <v>0</v>
      </c>
    </row>
    <row r="40" spans="2:8" ht="12.75">
      <c r="B40" t="s">
        <v>289</v>
      </c>
      <c r="F40" s="47" t="e">
        <f>-#REF!</f>
        <v>#REF!</v>
      </c>
      <c r="H40" s="44">
        <v>1200</v>
      </c>
    </row>
    <row r="41" spans="2:8" ht="12.75">
      <c r="B41" t="s">
        <v>130</v>
      </c>
      <c r="F41" s="43">
        <v>0</v>
      </c>
      <c r="H41" s="44">
        <v>-33000</v>
      </c>
    </row>
    <row r="42" spans="2:8" ht="12.75">
      <c r="B42" t="s">
        <v>417</v>
      </c>
      <c r="F42" s="43">
        <v>0</v>
      </c>
      <c r="H42" s="44">
        <v>5000</v>
      </c>
    </row>
    <row r="43" spans="2:8" ht="12.75">
      <c r="B43" t="s">
        <v>418</v>
      </c>
      <c r="F43" s="55">
        <v>-28283</v>
      </c>
      <c r="H43" s="44">
        <v>-124715</v>
      </c>
    </row>
    <row r="44" spans="2:8" ht="12.75">
      <c r="B44" t="s">
        <v>419</v>
      </c>
      <c r="F44" s="47">
        <v>933</v>
      </c>
      <c r="H44" s="44">
        <v>4997</v>
      </c>
    </row>
    <row r="45" spans="6:8" ht="12.75">
      <c r="F45" s="47"/>
      <c r="H45" s="44"/>
    </row>
    <row r="46" spans="2:8" ht="12.75">
      <c r="B46" t="s">
        <v>420</v>
      </c>
      <c r="F46" s="56" t="e">
        <f>SUM(F38:F45)</f>
        <v>#REF!</v>
      </c>
      <c r="H46" s="45">
        <f>SUM(H38:H45)</f>
        <v>-131804</v>
      </c>
    </row>
    <row r="47" spans="6:8" ht="12.75">
      <c r="F47" s="47"/>
      <c r="H47" s="44"/>
    </row>
    <row r="48" spans="2:8" ht="12.75">
      <c r="B48" t="s">
        <v>6</v>
      </c>
      <c r="F48" s="47"/>
      <c r="H48" s="44"/>
    </row>
    <row r="49" spans="6:8" ht="12.75">
      <c r="F49" s="47"/>
      <c r="H49" s="44"/>
    </row>
    <row r="50" spans="2:8" ht="12.75">
      <c r="B50" t="s">
        <v>7</v>
      </c>
      <c r="F50" s="55">
        <v>-124472</v>
      </c>
      <c r="H50" s="44">
        <v>124472</v>
      </c>
    </row>
    <row r="51" spans="2:8" ht="12.75">
      <c r="B51" t="s">
        <v>8</v>
      </c>
      <c r="F51" s="47" t="e">
        <f>#REF!</f>
        <v>#REF!</v>
      </c>
      <c r="H51" s="44">
        <v>158850</v>
      </c>
    </row>
    <row r="52" spans="2:8" ht="12.75">
      <c r="B52" t="s">
        <v>9</v>
      </c>
      <c r="F52" s="47" t="e">
        <f>-#REF!</f>
        <v>#REF!</v>
      </c>
      <c r="H52" s="44">
        <v>-280931</v>
      </c>
    </row>
    <row r="53" ht="12.75">
      <c r="F53" s="47"/>
    </row>
    <row r="54" spans="2:8" ht="12.75">
      <c r="B54" t="s">
        <v>10</v>
      </c>
      <c r="F54" s="56" t="e">
        <f>SUM(F50:F53)</f>
        <v>#REF!</v>
      </c>
      <c r="H54" s="45">
        <f>SUM(H50:H53)</f>
        <v>2391</v>
      </c>
    </row>
    <row r="55" ht="12.75">
      <c r="F55" s="47"/>
    </row>
    <row r="56" spans="2:8" ht="12.75">
      <c r="B56" t="s">
        <v>309</v>
      </c>
      <c r="F56" s="57" t="e">
        <f>F54+F46+F35</f>
        <v>#REF!</v>
      </c>
      <c r="H56" s="46">
        <f>H54+H46+H35</f>
        <v>-3044</v>
      </c>
    </row>
    <row r="58" spans="2:8" ht="12.75">
      <c r="B58" t="s">
        <v>310</v>
      </c>
      <c r="F58" s="52">
        <f>H60</f>
        <v>-16283</v>
      </c>
      <c r="H58" s="44">
        <v>-13239</v>
      </c>
    </row>
    <row r="60" spans="2:8" ht="13.5" thickBot="1">
      <c r="B60" t="s">
        <v>311</v>
      </c>
      <c r="F60" s="48" t="e">
        <f>SUM(F56:F59)</f>
        <v>#REF!</v>
      </c>
      <c r="H60" s="48">
        <f>SUM(H56:H59)</f>
        <v>-16283</v>
      </c>
    </row>
    <row r="61" ht="13.5" thickTop="1">
      <c r="F61" s="41"/>
    </row>
    <row r="62" spans="2:6" ht="12.75">
      <c r="B62" s="51"/>
      <c r="C62" s="51"/>
      <c r="D62" s="51"/>
      <c r="E62" s="51"/>
      <c r="F62" s="53" t="e">
        <f>F60-F66</f>
        <v>#REF!</v>
      </c>
    </row>
    <row r="63" ht="12.75">
      <c r="B63" t="s">
        <v>312</v>
      </c>
    </row>
    <row r="64" spans="2:8" ht="12.75">
      <c r="B64" t="s">
        <v>313</v>
      </c>
      <c r="F64" s="44">
        <v>33827</v>
      </c>
      <c r="H64" s="44">
        <v>19020</v>
      </c>
    </row>
    <row r="65" spans="2:8" ht="12.75">
      <c r="B65" t="s">
        <v>314</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45</v>
      </c>
    </row>
    <row r="3" spans="5:7" ht="12.75">
      <c r="E3" s="2" t="s">
        <v>390</v>
      </c>
      <c r="G3" s="2" t="s">
        <v>391</v>
      </c>
    </row>
    <row r="4" spans="5:7" ht="12.75">
      <c r="E4" s="2" t="s">
        <v>392</v>
      </c>
      <c r="G4" s="2" t="s">
        <v>393</v>
      </c>
    </row>
    <row r="5" spans="5:7" ht="12.75">
      <c r="E5" s="2" t="s">
        <v>394</v>
      </c>
      <c r="G5" s="2" t="s">
        <v>395</v>
      </c>
    </row>
    <row r="6" spans="5:7" ht="12.75">
      <c r="E6" s="2" t="s">
        <v>396</v>
      </c>
      <c r="G6" s="2" t="s">
        <v>397</v>
      </c>
    </row>
    <row r="7" spans="5:7" ht="12.75">
      <c r="E7" s="2" t="s">
        <v>338</v>
      </c>
      <c r="G7" s="2" t="s">
        <v>338</v>
      </c>
    </row>
    <row r="9" spans="1:7" ht="15">
      <c r="A9" s="1">
        <v>1</v>
      </c>
      <c r="B9" s="1" t="s">
        <v>368</v>
      </c>
      <c r="C9" s="1"/>
      <c r="D9" s="1"/>
      <c r="E9" s="13">
        <v>0</v>
      </c>
      <c r="F9" s="13"/>
      <c r="G9" s="13">
        <v>0</v>
      </c>
    </row>
    <row r="10" spans="1:7" ht="15">
      <c r="A10" s="1"/>
      <c r="B10" s="1"/>
      <c r="C10" s="1"/>
      <c r="D10" s="1"/>
      <c r="E10" s="13"/>
      <c r="F10" s="13"/>
      <c r="G10" s="13"/>
    </row>
    <row r="11" spans="1:7" ht="15">
      <c r="A11" s="1">
        <v>2</v>
      </c>
      <c r="B11" s="1" t="s">
        <v>181</v>
      </c>
      <c r="C11" s="1"/>
      <c r="D11" s="1"/>
      <c r="E11" s="13">
        <v>0</v>
      </c>
      <c r="F11" s="13"/>
      <c r="G11" s="13">
        <v>0</v>
      </c>
    </row>
    <row r="12" spans="1:7" ht="15">
      <c r="A12" s="1"/>
      <c r="B12" s="1"/>
      <c r="C12" s="1"/>
      <c r="D12" s="1"/>
      <c r="E12" s="13"/>
      <c r="F12" s="13"/>
      <c r="G12" s="13"/>
    </row>
    <row r="13" spans="1:7" ht="15">
      <c r="A13" s="1">
        <v>3</v>
      </c>
      <c r="B13" s="1" t="s">
        <v>182</v>
      </c>
      <c r="C13" s="1"/>
      <c r="D13" s="1"/>
      <c r="E13" s="13">
        <v>0</v>
      </c>
      <c r="F13" s="13"/>
      <c r="G13" s="13">
        <v>0</v>
      </c>
    </row>
    <row r="14" spans="1:7" ht="15">
      <c r="A14" s="1"/>
      <c r="B14" s="1"/>
      <c r="C14" s="1"/>
      <c r="D14" s="1"/>
      <c r="E14" s="13"/>
      <c r="F14" s="13"/>
      <c r="G14" s="13"/>
    </row>
    <row r="15" spans="1:7" ht="15">
      <c r="A15" s="1">
        <v>4</v>
      </c>
      <c r="B15" s="1" t="s">
        <v>183</v>
      </c>
      <c r="C15" s="1"/>
      <c r="D15" s="1"/>
      <c r="E15" s="13">
        <v>0</v>
      </c>
      <c r="F15" s="13"/>
      <c r="G15" s="13">
        <v>0</v>
      </c>
    </row>
    <row r="16" spans="1:7" ht="15">
      <c r="A16" s="1"/>
      <c r="B16" s="1"/>
      <c r="C16" s="1"/>
      <c r="D16" s="1"/>
      <c r="E16" s="13"/>
      <c r="F16" s="13"/>
      <c r="G16" s="13"/>
    </row>
    <row r="17" spans="1:7" ht="15">
      <c r="A17" s="1">
        <v>5</v>
      </c>
      <c r="B17" s="1" t="s">
        <v>369</v>
      </c>
      <c r="C17" s="1"/>
      <c r="D17" s="1"/>
      <c r="E17" s="13"/>
      <c r="F17" s="13"/>
      <c r="G17" s="13"/>
    </row>
    <row r="18" spans="1:7" ht="15">
      <c r="A18" s="1"/>
      <c r="B18" s="1"/>
      <c r="C18" s="1" t="s">
        <v>184</v>
      </c>
      <c r="D18" s="1"/>
      <c r="E18" s="13">
        <v>0</v>
      </c>
      <c r="F18" s="13"/>
      <c r="G18" s="13">
        <v>0</v>
      </c>
    </row>
    <row r="19" spans="1:7" ht="15">
      <c r="A19" s="1"/>
      <c r="B19" s="1"/>
      <c r="C19" s="1" t="s">
        <v>399</v>
      </c>
      <c r="D19" s="1"/>
      <c r="E19" s="13">
        <v>0</v>
      </c>
      <c r="F19" s="13"/>
      <c r="G19" s="13">
        <v>0</v>
      </c>
    </row>
    <row r="20" spans="1:7" ht="15">
      <c r="A20" s="1"/>
      <c r="B20" s="1"/>
      <c r="C20" s="1" t="s">
        <v>217</v>
      </c>
      <c r="D20" s="1"/>
      <c r="E20" s="13">
        <v>0</v>
      </c>
      <c r="F20" s="13"/>
      <c r="G20" s="13">
        <v>0</v>
      </c>
    </row>
    <row r="21" spans="1:7" ht="15">
      <c r="A21" s="1"/>
      <c r="B21" s="1"/>
      <c r="C21" s="1" t="s">
        <v>185</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370</v>
      </c>
      <c r="C24" s="1"/>
      <c r="D24" s="1"/>
      <c r="E24" s="13"/>
      <c r="F24" s="13"/>
      <c r="G24" s="13"/>
    </row>
    <row r="25" spans="1:7" ht="15">
      <c r="A25" s="1"/>
      <c r="B25" s="1"/>
      <c r="C25" s="1" t="s">
        <v>186</v>
      </c>
      <c r="D25" s="1"/>
      <c r="E25" s="13">
        <v>0</v>
      </c>
      <c r="F25" s="13"/>
      <c r="G25" s="13">
        <v>0</v>
      </c>
    </row>
    <row r="26" spans="1:7" ht="15">
      <c r="A26" s="1"/>
      <c r="B26" s="1"/>
      <c r="C26" s="1" t="s">
        <v>187</v>
      </c>
      <c r="D26" s="1"/>
      <c r="E26" s="13">
        <v>0</v>
      </c>
      <c r="F26" s="13"/>
      <c r="G26" s="13">
        <v>0</v>
      </c>
    </row>
    <row r="27" spans="1:7" ht="15">
      <c r="A27" s="1"/>
      <c r="B27" s="1"/>
      <c r="C27" s="1" t="s">
        <v>188</v>
      </c>
      <c r="D27" s="1"/>
      <c r="E27" s="13">
        <v>0</v>
      </c>
      <c r="F27" s="13"/>
      <c r="G27" s="13">
        <v>0</v>
      </c>
    </row>
    <row r="28" spans="1:7" ht="15">
      <c r="A28" s="1"/>
      <c r="B28" s="1"/>
      <c r="C28" s="1" t="s">
        <v>189</v>
      </c>
      <c r="D28" s="1"/>
      <c r="E28" s="13">
        <v>0</v>
      </c>
      <c r="F28" s="13"/>
      <c r="G28" s="13">
        <v>0</v>
      </c>
    </row>
    <row r="29" spans="1:7" ht="15">
      <c r="A29" s="1"/>
      <c r="B29" s="1"/>
      <c r="C29" s="1" t="s">
        <v>249</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72</v>
      </c>
      <c r="C31" s="1"/>
      <c r="D31" s="1"/>
      <c r="E31" s="13"/>
      <c r="F31" s="13"/>
      <c r="G31" s="13"/>
    </row>
    <row r="32" spans="1:7" ht="15">
      <c r="A32" s="1"/>
      <c r="B32" s="1"/>
      <c r="C32" s="1"/>
      <c r="D32" s="1"/>
      <c r="E32" s="13"/>
      <c r="F32" s="13"/>
      <c r="G32" s="13"/>
    </row>
    <row r="33" spans="1:7" ht="15">
      <c r="A33" s="1">
        <v>8</v>
      </c>
      <c r="B33" s="1" t="s">
        <v>98</v>
      </c>
      <c r="C33" s="1"/>
      <c r="D33" s="1"/>
      <c r="E33" s="13"/>
      <c r="F33" s="13"/>
      <c r="G33" s="13"/>
    </row>
    <row r="34" spans="1:7" ht="15">
      <c r="A34" s="1"/>
      <c r="B34" s="1" t="s">
        <v>218</v>
      </c>
      <c r="C34" s="1"/>
      <c r="D34" s="1"/>
      <c r="E34" s="13">
        <v>0</v>
      </c>
      <c r="F34" s="13"/>
      <c r="G34" s="13">
        <v>0</v>
      </c>
    </row>
    <row r="35" spans="1:7" ht="15">
      <c r="A35" s="1"/>
      <c r="B35" s="1" t="s">
        <v>219</v>
      </c>
      <c r="C35" s="1"/>
      <c r="D35" s="1"/>
      <c r="E35" s="13">
        <v>0</v>
      </c>
      <c r="F35" s="13"/>
      <c r="G35" s="13">
        <v>0</v>
      </c>
    </row>
    <row r="36" spans="1:7" ht="15">
      <c r="A36" s="1"/>
      <c r="B36" s="1"/>
      <c r="C36" s="1" t="s">
        <v>220</v>
      </c>
      <c r="D36" s="1"/>
      <c r="E36" s="13">
        <v>0</v>
      </c>
      <c r="F36" s="13"/>
      <c r="G36" s="13">
        <v>0</v>
      </c>
    </row>
    <row r="37" spans="1:7" ht="15">
      <c r="A37" s="1"/>
      <c r="B37" s="1"/>
      <c r="C37" s="1" t="s">
        <v>73</v>
      </c>
      <c r="D37" s="1"/>
      <c r="E37" s="13">
        <v>0</v>
      </c>
      <c r="F37" s="13"/>
      <c r="G37" s="13">
        <v>0</v>
      </c>
    </row>
    <row r="38" spans="1:7" ht="15">
      <c r="A38" s="1"/>
      <c r="B38" s="1"/>
      <c r="C38" s="1" t="s">
        <v>74</v>
      </c>
      <c r="D38" s="1"/>
      <c r="E38" s="13">
        <v>0</v>
      </c>
      <c r="F38" s="13"/>
      <c r="G38" s="13">
        <v>0</v>
      </c>
    </row>
    <row r="39" spans="1:7" ht="15">
      <c r="A39" s="1"/>
      <c r="B39" s="1"/>
      <c r="C39" s="1" t="s">
        <v>75</v>
      </c>
      <c r="D39" s="1"/>
      <c r="E39" s="13">
        <v>0</v>
      </c>
      <c r="F39" s="13"/>
      <c r="G39" s="13">
        <v>0</v>
      </c>
    </row>
    <row r="40" spans="1:7" ht="15">
      <c r="A40" s="1"/>
      <c r="B40" s="1"/>
      <c r="C40" s="1" t="s">
        <v>76</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99</v>
      </c>
      <c r="C42" s="1"/>
      <c r="D42" s="1"/>
      <c r="E42" s="13">
        <v>0</v>
      </c>
      <c r="F42" s="13"/>
      <c r="G42" s="13">
        <v>0</v>
      </c>
    </row>
    <row r="43" spans="1:7" ht="15">
      <c r="A43" s="1"/>
      <c r="B43" s="1"/>
      <c r="C43" s="1"/>
      <c r="D43" s="1"/>
      <c r="E43" s="1"/>
      <c r="F43" s="1"/>
      <c r="G43" s="1"/>
    </row>
    <row r="44" spans="1:7" ht="15">
      <c r="A44" s="1">
        <v>10</v>
      </c>
      <c r="B44" s="1" t="s">
        <v>77</v>
      </c>
      <c r="C44" s="1"/>
      <c r="D44" s="1"/>
      <c r="E44" s="1"/>
      <c r="F44" s="1"/>
      <c r="G44" s="1"/>
    </row>
    <row r="45" spans="1:7" ht="15">
      <c r="A45" s="1"/>
      <c r="B45" s="1"/>
      <c r="C45" s="1"/>
      <c r="D45" s="1"/>
      <c r="E45" s="1"/>
      <c r="F45" s="1"/>
      <c r="G45" s="1"/>
    </row>
    <row r="46" spans="1:7" ht="15">
      <c r="A46" s="1">
        <v>11</v>
      </c>
      <c r="B46" s="1" t="s">
        <v>239</v>
      </c>
      <c r="C46" s="1"/>
      <c r="D46" s="1"/>
      <c r="E46" s="1"/>
      <c r="F46" s="1"/>
      <c r="G46" s="1"/>
    </row>
    <row r="47" spans="1:7" ht="15">
      <c r="A47" s="1"/>
      <c r="B47" s="1"/>
      <c r="C47" s="1"/>
      <c r="D47" s="1"/>
      <c r="E47" s="1"/>
      <c r="F47" s="1"/>
      <c r="G47" s="1"/>
    </row>
    <row r="48" spans="1:7" ht="15">
      <c r="A48" s="1">
        <v>12</v>
      </c>
      <c r="B48" s="1" t="s">
        <v>105</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240</v>
      </c>
      <c r="B1" s="1"/>
      <c r="C1" s="7" t="s">
        <v>241</v>
      </c>
      <c r="D1" s="7" t="s">
        <v>242</v>
      </c>
      <c r="E1" s="7"/>
      <c r="F1" s="1"/>
      <c r="G1" s="1"/>
      <c r="H1" s="1"/>
      <c r="I1" s="1"/>
    </row>
    <row r="2" spans="1:9" ht="15">
      <c r="A2" s="7"/>
      <c r="B2" s="1"/>
      <c r="C2" s="7"/>
      <c r="D2" s="7" t="s">
        <v>243</v>
      </c>
      <c r="E2" s="7"/>
      <c r="F2" s="1"/>
      <c r="G2" s="1"/>
      <c r="H2" s="1"/>
      <c r="I2" s="1"/>
    </row>
    <row r="3" spans="1:9" ht="45">
      <c r="A3" s="8">
        <v>1</v>
      </c>
      <c r="B3" s="4" t="s">
        <v>79</v>
      </c>
      <c r="C3" s="7" t="s">
        <v>80</v>
      </c>
      <c r="D3" s="7" t="s">
        <v>81</v>
      </c>
      <c r="E3" s="1"/>
      <c r="F3" s="1"/>
      <c r="G3" s="1"/>
      <c r="H3" s="1"/>
      <c r="I3" s="1"/>
    </row>
    <row r="4" spans="1:9" ht="15">
      <c r="A4" s="8"/>
      <c r="B4" s="4"/>
      <c r="C4" s="7"/>
      <c r="D4" s="7"/>
      <c r="E4" s="1"/>
      <c r="F4" s="1"/>
      <c r="G4" s="1"/>
      <c r="H4" s="1"/>
      <c r="I4" s="1"/>
    </row>
    <row r="5" spans="1:9" ht="15">
      <c r="A5" s="8">
        <v>2</v>
      </c>
      <c r="B5" s="5" t="s">
        <v>82</v>
      </c>
      <c r="C5" s="7" t="s">
        <v>83</v>
      </c>
      <c r="D5" s="7" t="s">
        <v>81</v>
      </c>
      <c r="E5" s="1"/>
      <c r="F5" s="1"/>
      <c r="G5" s="1"/>
      <c r="H5" s="1"/>
      <c r="I5" s="1"/>
    </row>
    <row r="6" spans="1:9" ht="15">
      <c r="A6" s="8"/>
      <c r="B6" s="5"/>
      <c r="C6" s="7"/>
      <c r="D6" s="7"/>
      <c r="E6" s="1"/>
      <c r="F6" s="1"/>
      <c r="G6" s="1"/>
      <c r="H6" s="1"/>
      <c r="I6" s="1"/>
    </row>
    <row r="7" spans="1:9" ht="15">
      <c r="A7" s="8">
        <v>3</v>
      </c>
      <c r="B7" s="5" t="s">
        <v>84</v>
      </c>
      <c r="C7" s="7" t="s">
        <v>83</v>
      </c>
      <c r="D7" s="7" t="s">
        <v>81</v>
      </c>
      <c r="E7" s="1"/>
      <c r="F7" s="1"/>
      <c r="G7" s="1"/>
      <c r="H7" s="1"/>
      <c r="I7" s="1"/>
    </row>
    <row r="8" spans="1:9" ht="15">
      <c r="A8" s="8"/>
      <c r="B8" s="5"/>
      <c r="C8" s="7"/>
      <c r="D8" s="7"/>
      <c r="E8" s="1"/>
      <c r="F8" s="1"/>
      <c r="G8" s="1"/>
      <c r="H8" s="1"/>
      <c r="I8" s="1"/>
    </row>
    <row r="9" spans="1:9" ht="15">
      <c r="A9" s="8">
        <v>4</v>
      </c>
      <c r="B9" s="5" t="s">
        <v>85</v>
      </c>
      <c r="C9" s="7" t="s">
        <v>83</v>
      </c>
      <c r="D9" s="7" t="s">
        <v>81</v>
      </c>
      <c r="E9" s="1"/>
      <c r="F9" s="1"/>
      <c r="G9" s="1"/>
      <c r="H9" s="1"/>
      <c r="I9" s="1"/>
    </row>
    <row r="10" spans="1:9" ht="15">
      <c r="A10" s="8"/>
      <c r="B10" s="5"/>
      <c r="C10" s="7"/>
      <c r="D10" s="7"/>
      <c r="E10" s="1"/>
      <c r="F10" s="1"/>
      <c r="G10" s="1"/>
      <c r="H10" s="1"/>
      <c r="I10" s="1"/>
    </row>
    <row r="11" spans="1:9" ht="15">
      <c r="A11" s="8">
        <v>5</v>
      </c>
      <c r="B11" s="5" t="s">
        <v>245</v>
      </c>
      <c r="C11" s="7" t="s">
        <v>246</v>
      </c>
      <c r="D11" s="7" t="s">
        <v>81</v>
      </c>
      <c r="E11" s="1"/>
      <c r="F11" s="1"/>
      <c r="G11" s="1"/>
      <c r="H11" s="1"/>
      <c r="I11" s="1"/>
    </row>
    <row r="12" spans="1:9" ht="15">
      <c r="A12" s="8"/>
      <c r="B12" s="5"/>
      <c r="C12" s="7"/>
      <c r="D12" s="7"/>
      <c r="E12" s="1"/>
      <c r="F12" s="1"/>
      <c r="G12" s="1"/>
      <c r="H12" s="1"/>
      <c r="I12" s="1"/>
    </row>
    <row r="13" spans="1:9" ht="15">
      <c r="A13" s="8">
        <v>6</v>
      </c>
      <c r="B13" s="5" t="s">
        <v>40</v>
      </c>
      <c r="C13" s="7" t="s">
        <v>83</v>
      </c>
      <c r="D13" s="7" t="s">
        <v>81</v>
      </c>
      <c r="E13" s="1"/>
      <c r="F13" s="1"/>
      <c r="G13" s="1"/>
      <c r="H13" s="1"/>
      <c r="I13" s="1"/>
    </row>
    <row r="14" spans="1:9" ht="15">
      <c r="A14" s="8"/>
      <c r="B14" s="5"/>
      <c r="C14" s="7"/>
      <c r="D14" s="7"/>
      <c r="E14" s="1"/>
      <c r="F14" s="1"/>
      <c r="G14" s="1"/>
      <c r="H14" s="1"/>
      <c r="I14" s="1"/>
    </row>
    <row r="15" spans="1:9" ht="45">
      <c r="A15" s="8">
        <v>7</v>
      </c>
      <c r="B15" s="4" t="s">
        <v>41</v>
      </c>
      <c r="C15" s="7" t="s">
        <v>42</v>
      </c>
      <c r="D15" s="7" t="s">
        <v>81</v>
      </c>
      <c r="E15" s="1"/>
      <c r="F15" s="1"/>
      <c r="G15" s="1"/>
      <c r="H15" s="1"/>
      <c r="I15" s="1"/>
    </row>
    <row r="16" spans="1:9" ht="15">
      <c r="A16" s="7"/>
      <c r="B16" s="1"/>
      <c r="C16" s="7"/>
      <c r="D16" s="7"/>
      <c r="E16" s="1"/>
      <c r="F16" s="1"/>
      <c r="G16" s="1"/>
      <c r="H16" s="1"/>
      <c r="I16" s="1"/>
    </row>
    <row r="17" spans="2:9" ht="15">
      <c r="B17" s="1" t="s">
        <v>140</v>
      </c>
      <c r="C17" s="7"/>
      <c r="D17" s="7"/>
      <c r="E17" s="1"/>
      <c r="F17" s="1"/>
      <c r="G17" s="1"/>
      <c r="H17" s="1"/>
      <c r="I17" s="1"/>
    </row>
    <row r="18" spans="2:9" ht="15">
      <c r="B18" s="1" t="s">
        <v>141</v>
      </c>
      <c r="C18" s="7" t="s">
        <v>42</v>
      </c>
      <c r="D18" s="7" t="s">
        <v>81</v>
      </c>
      <c r="E18" s="1"/>
      <c r="F18" s="1"/>
      <c r="G18" s="1"/>
      <c r="H18" s="1"/>
      <c r="I18" s="1"/>
    </row>
    <row r="19" spans="2:9" ht="15">
      <c r="B19" s="1" t="s">
        <v>142</v>
      </c>
      <c r="C19" s="7"/>
      <c r="D19" s="7"/>
      <c r="E19" s="1"/>
      <c r="F19" s="1"/>
      <c r="G19" s="1"/>
      <c r="H19" s="1"/>
      <c r="I19" s="1"/>
    </row>
    <row r="20" spans="2:9" ht="15">
      <c r="B20" s="1" t="s">
        <v>143</v>
      </c>
      <c r="C20" s="7" t="s">
        <v>42</v>
      </c>
      <c r="D20" s="7" t="s">
        <v>81</v>
      </c>
      <c r="E20" s="1"/>
      <c r="F20" s="1"/>
      <c r="G20" s="1"/>
      <c r="H20" s="1"/>
      <c r="I20" s="1"/>
    </row>
    <row r="21" spans="2:9" ht="15">
      <c r="B21" s="1" t="s">
        <v>307</v>
      </c>
      <c r="C21" s="7"/>
      <c r="D21" s="7"/>
      <c r="E21" s="1"/>
      <c r="F21" s="1"/>
      <c r="G21" s="1"/>
      <c r="H21" s="1"/>
      <c r="I21" s="1"/>
    </row>
    <row r="22" spans="2:9" ht="15">
      <c r="B22" s="1" t="s">
        <v>308</v>
      </c>
      <c r="C22" s="7"/>
      <c r="D22" s="7"/>
      <c r="E22" s="1"/>
      <c r="F22" s="1"/>
      <c r="G22" s="1"/>
      <c r="H22" s="1"/>
      <c r="I22" s="1"/>
    </row>
    <row r="23" spans="2:9" ht="15">
      <c r="B23" s="1"/>
      <c r="C23" s="7"/>
      <c r="D23" s="7"/>
      <c r="E23" s="1"/>
      <c r="F23" s="1"/>
      <c r="G23" s="1"/>
      <c r="H23" s="1"/>
      <c r="I23" s="1"/>
    </row>
    <row r="24" spans="1:9" ht="45">
      <c r="A24" s="8">
        <v>8</v>
      </c>
      <c r="B24" s="3" t="s">
        <v>138</v>
      </c>
      <c r="C24" s="7" t="s">
        <v>80</v>
      </c>
      <c r="D24" s="7" t="s">
        <v>81</v>
      </c>
      <c r="E24" s="1"/>
      <c r="F24" s="1"/>
      <c r="G24" s="1"/>
      <c r="H24" s="1"/>
      <c r="I24" s="1"/>
    </row>
    <row r="25" spans="1:9" ht="15">
      <c r="A25" s="7"/>
      <c r="B25" s="1"/>
      <c r="C25" s="7"/>
      <c r="D25" s="7"/>
      <c r="E25" s="1"/>
      <c r="F25" s="1"/>
      <c r="G25" s="1"/>
      <c r="H25" s="1"/>
      <c r="I25" s="1"/>
    </row>
    <row r="26" spans="1:9" ht="30">
      <c r="A26" s="8">
        <v>9</v>
      </c>
      <c r="B26" s="3" t="s">
        <v>226</v>
      </c>
      <c r="C26" s="7" t="s">
        <v>227</v>
      </c>
      <c r="D26" s="7" t="s">
        <v>81</v>
      </c>
      <c r="E26" s="1"/>
      <c r="F26" s="1"/>
      <c r="G26" s="1"/>
      <c r="H26" s="1"/>
      <c r="I26" s="1"/>
    </row>
    <row r="27" spans="1:9" ht="15">
      <c r="A27" s="8"/>
      <c r="B27" s="3"/>
      <c r="C27" s="7"/>
      <c r="D27" s="7"/>
      <c r="E27" s="1"/>
      <c r="F27" s="1"/>
      <c r="G27" s="1"/>
      <c r="H27" s="1"/>
      <c r="I27" s="1"/>
    </row>
    <row r="28" spans="1:9" ht="15">
      <c r="A28" s="7">
        <v>10</v>
      </c>
      <c r="B28" s="1" t="s">
        <v>228</v>
      </c>
      <c r="C28" s="7" t="s">
        <v>80</v>
      </c>
      <c r="D28" s="7" t="s">
        <v>81</v>
      </c>
      <c r="E28" s="1"/>
      <c r="F28" s="1"/>
      <c r="G28" s="1"/>
      <c r="H28" s="1"/>
      <c r="I28" s="1"/>
    </row>
    <row r="29" spans="1:9" ht="15">
      <c r="A29" s="7"/>
      <c r="B29" s="1"/>
      <c r="C29" s="7"/>
      <c r="D29" s="7"/>
      <c r="E29" s="1"/>
      <c r="F29" s="1"/>
      <c r="G29" s="1"/>
      <c r="H29" s="1"/>
      <c r="I29" s="1"/>
    </row>
    <row r="30" spans="1:9" ht="30">
      <c r="A30" s="8">
        <v>11</v>
      </c>
      <c r="B30" s="3" t="s">
        <v>363</v>
      </c>
      <c r="C30" s="7" t="s">
        <v>42</v>
      </c>
      <c r="D30" s="7" t="s">
        <v>364</v>
      </c>
      <c r="E30" s="1"/>
      <c r="F30" s="1"/>
      <c r="G30" s="1"/>
      <c r="H30" s="1"/>
      <c r="I30" s="1"/>
    </row>
    <row r="31" spans="1:9" ht="15">
      <c r="A31" s="7"/>
      <c r="B31" s="1"/>
      <c r="C31" s="7"/>
      <c r="D31" s="7"/>
      <c r="E31" s="1"/>
      <c r="F31" s="1"/>
      <c r="G31" s="1"/>
      <c r="H31" s="1"/>
      <c r="I31" s="1"/>
    </row>
    <row r="32" spans="1:9" ht="15">
      <c r="A32" s="7">
        <v>12</v>
      </c>
      <c r="B32" s="1" t="s">
        <v>365</v>
      </c>
      <c r="C32" s="7" t="s">
        <v>42</v>
      </c>
      <c r="D32" s="7" t="s">
        <v>366</v>
      </c>
      <c r="E32" s="1"/>
      <c r="F32" s="1"/>
      <c r="G32" s="1"/>
      <c r="H32" s="1"/>
      <c r="I32" s="1"/>
    </row>
    <row r="33" spans="1:9" ht="15">
      <c r="A33" s="7" t="s">
        <v>367</v>
      </c>
      <c r="B33" s="1" t="s">
        <v>348</v>
      </c>
      <c r="C33" s="7"/>
      <c r="D33" s="7"/>
      <c r="E33" s="1"/>
      <c r="F33" s="1"/>
      <c r="G33" s="1"/>
      <c r="H33" s="1"/>
      <c r="I33" s="1"/>
    </row>
    <row r="34" spans="1:9" ht="15">
      <c r="A34" s="7" t="s">
        <v>349</v>
      </c>
      <c r="B34" s="1" t="s">
        <v>350</v>
      </c>
      <c r="C34" s="7"/>
      <c r="D34" s="7"/>
      <c r="E34" s="1"/>
      <c r="F34" s="1"/>
      <c r="G34" s="1"/>
      <c r="H34" s="1"/>
      <c r="I34" s="1"/>
    </row>
    <row r="35" spans="1:9" ht="15">
      <c r="A35" s="7" t="s">
        <v>351</v>
      </c>
      <c r="B35" s="1" t="s">
        <v>54</v>
      </c>
      <c r="C35" s="7"/>
      <c r="D35" s="7"/>
      <c r="E35" s="1"/>
      <c r="F35" s="1"/>
      <c r="G35" s="1"/>
      <c r="H35" s="1"/>
      <c r="I35" s="1"/>
    </row>
    <row r="36" spans="1:9" ht="15">
      <c r="A36" s="7"/>
      <c r="B36" s="1"/>
      <c r="C36" s="7"/>
      <c r="D36" s="7"/>
      <c r="E36" s="1"/>
      <c r="F36" s="1"/>
      <c r="G36" s="1"/>
      <c r="H36" s="1"/>
      <c r="I36" s="1"/>
    </row>
    <row r="37" spans="1:9" ht="30">
      <c r="A37" s="8">
        <v>13</v>
      </c>
      <c r="B37" s="3" t="s">
        <v>55</v>
      </c>
      <c r="C37" s="7" t="s">
        <v>227</v>
      </c>
      <c r="D37" s="7" t="s">
        <v>56</v>
      </c>
      <c r="E37" s="1"/>
      <c r="F37" s="1"/>
      <c r="G37" s="1"/>
      <c r="H37" s="1"/>
      <c r="I37" s="1"/>
    </row>
    <row r="38" spans="1:9" ht="15">
      <c r="A38" s="7"/>
      <c r="B38" s="1"/>
      <c r="C38" s="7"/>
      <c r="D38" s="7"/>
      <c r="E38" s="1"/>
      <c r="F38" s="1"/>
      <c r="G38" s="1"/>
      <c r="H38" s="1"/>
      <c r="I38" s="1"/>
    </row>
    <row r="39" spans="1:9" ht="30">
      <c r="A39" s="9">
        <v>14</v>
      </c>
      <c r="B39" s="3" t="s">
        <v>339</v>
      </c>
      <c r="C39" s="7" t="s">
        <v>42</v>
      </c>
      <c r="D39" s="7" t="s">
        <v>340</v>
      </c>
      <c r="E39" s="1"/>
      <c r="F39" s="1"/>
      <c r="G39" s="1"/>
      <c r="H39" s="1"/>
      <c r="I39" s="1"/>
    </row>
    <row r="40" spans="1:9" ht="15">
      <c r="A40" s="7" t="s">
        <v>367</v>
      </c>
      <c r="B40" s="1" t="s">
        <v>341</v>
      </c>
      <c r="C40" s="7"/>
      <c r="D40" s="7"/>
      <c r="E40" s="1"/>
      <c r="F40" s="1"/>
      <c r="G40" s="1"/>
      <c r="H40" s="1"/>
      <c r="I40" s="1"/>
    </row>
    <row r="41" spans="1:9" ht="15">
      <c r="A41" s="7" t="s">
        <v>349</v>
      </c>
      <c r="B41" s="1" t="s">
        <v>342</v>
      </c>
      <c r="C41" s="7"/>
      <c r="D41" s="7"/>
      <c r="E41" s="1"/>
      <c r="F41" s="1"/>
      <c r="G41" s="1"/>
      <c r="H41" s="1"/>
      <c r="I41" s="1"/>
    </row>
    <row r="42" spans="1:9" ht="15">
      <c r="A42" s="7"/>
      <c r="B42" s="1" t="s">
        <v>343</v>
      </c>
      <c r="C42" s="7"/>
      <c r="D42" s="7"/>
      <c r="E42" s="1"/>
      <c r="F42" s="1"/>
      <c r="G42" s="1"/>
      <c r="H42" s="1"/>
      <c r="I42" s="1"/>
    </row>
    <row r="43" spans="2:9" ht="15">
      <c r="B43" s="1" t="s">
        <v>65</v>
      </c>
      <c r="C43" s="7"/>
      <c r="D43" s="7"/>
      <c r="E43" s="1"/>
      <c r="F43" s="1"/>
      <c r="G43" s="1"/>
      <c r="H43" s="1"/>
      <c r="I43" s="1"/>
    </row>
    <row r="44" spans="2:9" ht="15">
      <c r="B44" s="1" t="s">
        <v>66</v>
      </c>
      <c r="C44" s="7"/>
      <c r="D44" s="7"/>
      <c r="E44" s="1"/>
      <c r="F44" s="1"/>
      <c r="G44" s="1"/>
      <c r="H44" s="1"/>
      <c r="I44" s="1"/>
    </row>
    <row r="45" spans="2:9" ht="15">
      <c r="B45" s="1" t="s">
        <v>67</v>
      </c>
      <c r="C45" s="7"/>
      <c r="D45" s="7"/>
      <c r="E45" s="1"/>
      <c r="F45" s="1"/>
      <c r="G45" s="1"/>
      <c r="H45" s="1"/>
      <c r="I45" s="1"/>
    </row>
    <row r="46" spans="2:9" ht="15">
      <c r="B46" s="1"/>
      <c r="C46" s="7"/>
      <c r="D46" s="7"/>
      <c r="E46" s="1"/>
      <c r="F46" s="1"/>
      <c r="G46" s="1"/>
      <c r="H46" s="1"/>
      <c r="I46" s="1"/>
    </row>
    <row r="47" spans="1:9" ht="30">
      <c r="A47" s="8">
        <v>15</v>
      </c>
      <c r="B47" s="3" t="s">
        <v>68</v>
      </c>
      <c r="C47" s="7" t="s">
        <v>227</v>
      </c>
      <c r="D47" s="7" t="s">
        <v>340</v>
      </c>
      <c r="E47" s="1"/>
      <c r="F47" s="1"/>
      <c r="G47" s="1"/>
      <c r="H47" s="1"/>
      <c r="I47" s="1"/>
    </row>
    <row r="48" spans="1:9" ht="15">
      <c r="A48" s="8"/>
      <c r="B48" s="1"/>
      <c r="C48" s="7"/>
      <c r="D48" s="7"/>
      <c r="E48" s="1"/>
      <c r="F48" s="1"/>
      <c r="G48" s="1"/>
      <c r="H48" s="1"/>
      <c r="I48" s="1"/>
    </row>
    <row r="49" spans="1:9" ht="30">
      <c r="A49" s="8">
        <v>16</v>
      </c>
      <c r="B49" s="3" t="s">
        <v>69</v>
      </c>
      <c r="C49" s="7" t="s">
        <v>246</v>
      </c>
      <c r="D49" s="7" t="s">
        <v>340</v>
      </c>
      <c r="E49" s="1"/>
      <c r="F49" s="1"/>
      <c r="G49" s="1"/>
      <c r="H49" s="1"/>
      <c r="I49" s="1"/>
    </row>
    <row r="50" spans="2:9" ht="15">
      <c r="B50" s="1"/>
      <c r="C50" s="7"/>
      <c r="D50" s="7"/>
      <c r="E50" s="1"/>
      <c r="F50" s="1"/>
      <c r="G50" s="1"/>
      <c r="H50" s="1"/>
      <c r="I50" s="1"/>
    </row>
    <row r="51" spans="1:9" ht="30">
      <c r="A51" s="8">
        <v>17</v>
      </c>
      <c r="B51" s="3" t="s">
        <v>70</v>
      </c>
      <c r="C51" s="7" t="s">
        <v>80</v>
      </c>
      <c r="D51" s="7" t="s">
        <v>340</v>
      </c>
      <c r="E51" s="1"/>
      <c r="F51" s="1"/>
      <c r="G51" s="1"/>
      <c r="H51" s="1"/>
      <c r="I51" s="1"/>
    </row>
    <row r="52" spans="2:9" ht="15">
      <c r="B52" s="1"/>
      <c r="C52" s="7"/>
      <c r="D52" s="7"/>
      <c r="E52" s="1"/>
      <c r="F52" s="1"/>
      <c r="G52" s="1"/>
      <c r="H52" s="1"/>
      <c r="I52" s="1"/>
    </row>
    <row r="53" spans="1:9" ht="30">
      <c r="A53" s="8">
        <v>18</v>
      </c>
      <c r="B53" s="3" t="s">
        <v>352</v>
      </c>
      <c r="C53" s="7" t="s">
        <v>80</v>
      </c>
      <c r="D53" s="7" t="s">
        <v>353</v>
      </c>
      <c r="E53" s="1"/>
      <c r="F53" s="1"/>
      <c r="G53" s="1"/>
      <c r="H53" s="1"/>
      <c r="I53" s="1"/>
    </row>
    <row r="54" spans="1:9" ht="30">
      <c r="A54" s="7"/>
      <c r="B54" s="3" t="s">
        <v>145</v>
      </c>
      <c r="C54" s="7"/>
      <c r="D54" s="7"/>
      <c r="E54" s="1"/>
      <c r="F54" s="1"/>
      <c r="G54" s="1"/>
      <c r="H54" s="1"/>
      <c r="I54" s="1"/>
    </row>
    <row r="55" spans="2:9" ht="15">
      <c r="B55" s="3" t="s">
        <v>146</v>
      </c>
      <c r="C55" s="7"/>
      <c r="D55" s="7"/>
      <c r="E55" s="1"/>
      <c r="F55" s="1"/>
      <c r="G55" s="1"/>
      <c r="H55" s="1"/>
      <c r="I55" s="1"/>
    </row>
    <row r="56" spans="2:9" ht="15">
      <c r="B56" s="3"/>
      <c r="C56" s="7"/>
      <c r="D56" s="7"/>
      <c r="E56" s="1"/>
      <c r="F56" s="1"/>
      <c r="G56" s="1"/>
      <c r="H56" s="1"/>
      <c r="I56" s="1"/>
    </row>
    <row r="57" spans="1:9" ht="15">
      <c r="A57" s="7">
        <v>19</v>
      </c>
      <c r="B57" s="1" t="s">
        <v>147</v>
      </c>
      <c r="C57" s="7" t="s">
        <v>80</v>
      </c>
      <c r="D57" s="7" t="s">
        <v>148</v>
      </c>
      <c r="E57" s="1"/>
      <c r="F57" s="1"/>
      <c r="G57" s="1"/>
      <c r="H57" s="1"/>
      <c r="I57" s="1"/>
    </row>
    <row r="58" spans="1:9" ht="15">
      <c r="A58" s="7"/>
      <c r="B58" s="1"/>
      <c r="C58" s="7"/>
      <c r="D58" s="7"/>
      <c r="E58" s="1"/>
      <c r="F58" s="1"/>
      <c r="G58" s="1"/>
      <c r="H58" s="1"/>
      <c r="I58" s="1"/>
    </row>
    <row r="59" spans="1:9" ht="15">
      <c r="A59" s="7">
        <v>20</v>
      </c>
      <c r="B59" s="1" t="s">
        <v>149</v>
      </c>
      <c r="C59" s="7" t="s">
        <v>80</v>
      </c>
      <c r="D59" s="7" t="s">
        <v>150</v>
      </c>
      <c r="E59" s="1"/>
      <c r="F59" s="1"/>
      <c r="G59" s="1"/>
      <c r="H59" s="1"/>
      <c r="I59" s="1"/>
    </row>
    <row r="60" spans="2:9" ht="15">
      <c r="B60" s="1" t="s">
        <v>222</v>
      </c>
      <c r="C60" s="7"/>
      <c r="D60" s="7"/>
      <c r="E60" s="1"/>
      <c r="F60" s="1"/>
      <c r="G60" s="1"/>
      <c r="H60" s="1"/>
      <c r="I60" s="1"/>
    </row>
    <row r="61" spans="2:9" ht="15">
      <c r="B61" s="1" t="s">
        <v>223</v>
      </c>
      <c r="C61" s="7"/>
      <c r="D61" s="7"/>
      <c r="E61" s="1"/>
      <c r="F61" s="1"/>
      <c r="G61" s="1"/>
      <c r="H61" s="1"/>
      <c r="I61" s="1"/>
    </row>
    <row r="62" spans="1:9" ht="15">
      <c r="A62" s="7"/>
      <c r="B62" s="1"/>
      <c r="C62" s="7"/>
      <c r="D62" s="7"/>
      <c r="E62" s="1"/>
      <c r="F62" s="1"/>
      <c r="G62" s="1"/>
      <c r="H62" s="1"/>
      <c r="I62" s="1"/>
    </row>
    <row r="63" spans="1:9" ht="15">
      <c r="A63" s="7">
        <v>21</v>
      </c>
      <c r="B63" s="1" t="s">
        <v>204</v>
      </c>
      <c r="C63" s="7" t="s">
        <v>227</v>
      </c>
      <c r="D63" s="7" t="s">
        <v>205</v>
      </c>
      <c r="E63" s="1"/>
      <c r="F63" s="1"/>
      <c r="G63" s="1"/>
      <c r="H63" s="1"/>
      <c r="I63" s="1"/>
    </row>
    <row r="64" spans="2:9" ht="15">
      <c r="B64" s="1" t="s">
        <v>206</v>
      </c>
      <c r="C64" s="7"/>
      <c r="D64" s="7"/>
      <c r="E64" s="1"/>
      <c r="F64" s="1"/>
      <c r="G64" s="1"/>
      <c r="H64" s="1"/>
      <c r="I64" s="1"/>
    </row>
    <row r="65" spans="2:9" ht="15">
      <c r="B65" s="1" t="s">
        <v>207</v>
      </c>
      <c r="C65" s="7"/>
      <c r="D65" s="7"/>
      <c r="E65" s="1"/>
      <c r="F65" s="1"/>
      <c r="G65" s="1"/>
      <c r="H65" s="1"/>
      <c r="I65" s="1"/>
    </row>
    <row r="66" spans="1:2" ht="15">
      <c r="A66" s="7"/>
      <c r="B66" s="1" t="s">
        <v>208</v>
      </c>
    </row>
    <row r="67" ht="15">
      <c r="B67" s="1" t="s">
        <v>209</v>
      </c>
    </row>
    <row r="68" ht="15">
      <c r="B68" s="1" t="s">
        <v>356</v>
      </c>
    </row>
    <row r="69" ht="15">
      <c r="B69" s="1" t="s">
        <v>357</v>
      </c>
    </row>
    <row r="70" ht="15">
      <c r="B70" s="1" t="s">
        <v>359</v>
      </c>
    </row>
    <row r="71" ht="15">
      <c r="B71" s="1" t="s">
        <v>360</v>
      </c>
    </row>
    <row r="74" ht="12.75">
      <c r="B74" t="s">
        <v>361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D3816"/>
  <sheetViews>
    <sheetView showGridLines="0" tabSelected="1" workbookViewId="0" topLeftCell="A1">
      <selection activeCell="I322" sqref="I322"/>
    </sheetView>
  </sheetViews>
  <sheetFormatPr defaultColWidth="9.140625" defaultRowHeight="12.75"/>
  <cols>
    <col min="1" max="1" width="3.7109375" style="303" customWidth="1"/>
    <col min="2" max="2" width="33.140625" style="106" customWidth="1"/>
    <col min="3" max="3" width="0.71875" style="106" customWidth="1"/>
    <col min="4" max="4" width="15.28125" style="106" customWidth="1"/>
    <col min="5" max="5" width="0.71875" style="116" customWidth="1"/>
    <col min="6" max="6" width="15.28125" style="106" customWidth="1"/>
    <col min="7" max="8" width="0.42578125" style="116" customWidth="1"/>
    <col min="9" max="9" width="15.28125" style="106" customWidth="1"/>
    <col min="10" max="10" width="0.71875" style="116" customWidth="1"/>
    <col min="11" max="11" width="15.28125" style="106" customWidth="1"/>
    <col min="12" max="12" width="0.85546875" style="106" customWidth="1"/>
    <col min="13" max="13" width="8.8515625" style="106" customWidth="1"/>
    <col min="14" max="14" width="15.8515625" style="106" customWidth="1"/>
    <col min="15" max="15" width="14.28125" style="355" bestFit="1" customWidth="1"/>
    <col min="16" max="16" width="23.00390625" style="106" bestFit="1" customWidth="1"/>
    <col min="17" max="17" width="14.140625" style="106" bestFit="1" customWidth="1"/>
    <col min="18" max="18" width="7.57421875" style="310" bestFit="1" customWidth="1"/>
    <col min="19" max="156" width="0" style="106" hidden="1" customWidth="1"/>
    <col min="157" max="157" width="12.00390625" style="106" bestFit="1" customWidth="1"/>
    <col min="158" max="158" width="11.00390625" style="106" bestFit="1" customWidth="1"/>
    <col min="159" max="16384" width="9.140625" style="106" customWidth="1"/>
  </cols>
  <sheetData>
    <row r="1" spans="1:13" ht="8.25" customHeight="1">
      <c r="A1" s="277"/>
      <c r="B1" s="175"/>
      <c r="C1" s="175"/>
      <c r="D1" s="175"/>
      <c r="E1" s="175"/>
      <c r="F1" s="175"/>
      <c r="G1" s="175"/>
      <c r="H1" s="175"/>
      <c r="I1" s="175"/>
      <c r="J1" s="175"/>
      <c r="K1" s="175"/>
      <c r="L1" s="176"/>
      <c r="M1" s="107"/>
    </row>
    <row r="2" spans="1:13" ht="8.25" customHeight="1">
      <c r="A2" s="278"/>
      <c r="B2" s="178"/>
      <c r="C2" s="178"/>
      <c r="D2" s="178"/>
      <c r="E2" s="178"/>
      <c r="F2" s="178"/>
      <c r="G2" s="178"/>
      <c r="H2" s="178"/>
      <c r="I2" s="178"/>
      <c r="J2" s="178"/>
      <c r="K2" s="178"/>
      <c r="L2" s="227"/>
      <c r="M2" s="107"/>
    </row>
    <row r="3" spans="1:13" ht="8.25" customHeight="1">
      <c r="A3" s="278"/>
      <c r="B3" s="178"/>
      <c r="C3" s="178"/>
      <c r="D3" s="178"/>
      <c r="E3" s="178"/>
      <c r="F3" s="178"/>
      <c r="G3" s="178"/>
      <c r="H3" s="178"/>
      <c r="I3" s="178"/>
      <c r="J3" s="178"/>
      <c r="K3" s="178"/>
      <c r="L3" s="227"/>
      <c r="M3" s="107"/>
    </row>
    <row r="4" spans="1:13" ht="15.75">
      <c r="A4" s="279"/>
      <c r="B4" s="228"/>
      <c r="C4" s="226"/>
      <c r="D4" s="226"/>
      <c r="E4" s="226"/>
      <c r="F4" s="228"/>
      <c r="G4" s="179"/>
      <c r="H4" s="179"/>
      <c r="I4" s="179"/>
      <c r="J4" s="179"/>
      <c r="K4" s="179"/>
      <c r="L4" s="180"/>
      <c r="M4" s="335"/>
    </row>
    <row r="5" spans="1:13" ht="21.75" customHeight="1">
      <c r="A5" s="279"/>
      <c r="B5" s="228"/>
      <c r="C5" s="178"/>
      <c r="D5" s="179"/>
      <c r="E5" s="179"/>
      <c r="F5" s="179"/>
      <c r="G5" s="179"/>
      <c r="H5" s="179"/>
      <c r="I5" s="179"/>
      <c r="J5" s="179"/>
      <c r="K5" s="179"/>
      <c r="L5" s="180"/>
      <c r="M5" s="335"/>
    </row>
    <row r="6" spans="1:13" ht="21" customHeight="1">
      <c r="A6" s="630" t="s">
        <v>271</v>
      </c>
      <c r="B6" s="631"/>
      <c r="C6" s="631"/>
      <c r="D6" s="631"/>
      <c r="E6" s="631"/>
      <c r="F6" s="631"/>
      <c r="G6" s="631"/>
      <c r="H6" s="631"/>
      <c r="I6" s="631"/>
      <c r="J6" s="631"/>
      <c r="K6" s="631"/>
      <c r="L6" s="632"/>
      <c r="M6" s="249"/>
    </row>
    <row r="7" spans="1:13" ht="12.75" customHeight="1">
      <c r="A7" s="633" t="s">
        <v>250</v>
      </c>
      <c r="B7" s="634"/>
      <c r="C7" s="634"/>
      <c r="D7" s="634"/>
      <c r="E7" s="634"/>
      <c r="F7" s="634"/>
      <c r="G7" s="634"/>
      <c r="H7" s="634"/>
      <c r="I7" s="634"/>
      <c r="J7" s="634"/>
      <c r="K7" s="634"/>
      <c r="L7" s="635"/>
      <c r="M7" s="336"/>
    </row>
    <row r="8" spans="1:13" ht="12.75" customHeight="1">
      <c r="A8" s="636" t="s">
        <v>251</v>
      </c>
      <c r="B8" s="637"/>
      <c r="C8" s="637"/>
      <c r="D8" s="637"/>
      <c r="E8" s="637"/>
      <c r="F8" s="637"/>
      <c r="G8" s="637"/>
      <c r="H8" s="637"/>
      <c r="I8" s="637"/>
      <c r="J8" s="637"/>
      <c r="K8" s="637"/>
      <c r="L8" s="638"/>
      <c r="M8" s="337"/>
    </row>
    <row r="9" spans="1:13" ht="12.75" customHeight="1">
      <c r="A9" s="639" t="s">
        <v>252</v>
      </c>
      <c r="B9" s="640"/>
      <c r="C9" s="640"/>
      <c r="D9" s="640"/>
      <c r="E9" s="640"/>
      <c r="F9" s="640"/>
      <c r="G9" s="640"/>
      <c r="H9" s="640"/>
      <c r="I9" s="640"/>
      <c r="J9" s="640"/>
      <c r="K9" s="640"/>
      <c r="L9" s="641"/>
      <c r="M9" s="338"/>
    </row>
    <row r="10" spans="1:13" ht="15" customHeight="1" thickBot="1">
      <c r="A10" s="280"/>
      <c r="B10" s="240"/>
      <c r="C10" s="240"/>
      <c r="D10" s="240"/>
      <c r="E10" s="240"/>
      <c r="F10" s="240"/>
      <c r="G10" s="240"/>
      <c r="H10" s="240"/>
      <c r="I10" s="240"/>
      <c r="J10" s="240"/>
      <c r="K10" s="240"/>
      <c r="L10" s="241"/>
      <c r="M10" s="116"/>
    </row>
    <row r="11" spans="1:13" ht="24" customHeight="1" thickBot="1">
      <c r="A11" s="642" t="s">
        <v>345</v>
      </c>
      <c r="B11" s="643"/>
      <c r="C11" s="643"/>
      <c r="D11" s="643"/>
      <c r="E11" s="643"/>
      <c r="F11" s="643"/>
      <c r="G11" s="643"/>
      <c r="H11" s="643"/>
      <c r="I11" s="643"/>
      <c r="J11" s="643"/>
      <c r="K11" s="643"/>
      <c r="L11" s="644"/>
      <c r="M11" s="339"/>
    </row>
    <row r="12" spans="1:13" ht="3" customHeight="1">
      <c r="A12" s="277"/>
      <c r="B12" s="175"/>
      <c r="C12" s="175"/>
      <c r="D12" s="175"/>
      <c r="E12" s="175"/>
      <c r="F12" s="175"/>
      <c r="G12" s="175"/>
      <c r="H12" s="175"/>
      <c r="I12" s="175"/>
      <c r="J12" s="175"/>
      <c r="K12" s="175"/>
      <c r="L12" s="176"/>
      <c r="M12" s="107"/>
    </row>
    <row r="13" spans="1:13" ht="2.25" customHeight="1">
      <c r="A13" s="282"/>
      <c r="B13" s="177"/>
      <c r="C13" s="178"/>
      <c r="D13" s="179"/>
      <c r="E13" s="179"/>
      <c r="F13" s="179"/>
      <c r="G13" s="179"/>
      <c r="H13" s="179"/>
      <c r="I13" s="179"/>
      <c r="J13" s="179"/>
      <c r="K13" s="179"/>
      <c r="L13" s="180"/>
      <c r="M13" s="335"/>
    </row>
    <row r="14" spans="1:13" ht="2.25" customHeight="1" hidden="1">
      <c r="A14" s="282"/>
      <c r="B14" s="177"/>
      <c r="C14" s="178"/>
      <c r="D14" s="179"/>
      <c r="E14" s="179"/>
      <c r="F14" s="179"/>
      <c r="G14" s="179"/>
      <c r="H14" s="179"/>
      <c r="I14" s="179"/>
      <c r="J14" s="179"/>
      <c r="K14" s="179"/>
      <c r="L14" s="180"/>
      <c r="M14" s="335"/>
    </row>
    <row r="15" spans="1:13" ht="21.75" customHeight="1" thickBot="1">
      <c r="A15" s="648" t="s">
        <v>346</v>
      </c>
      <c r="B15" s="649"/>
      <c r="C15" s="649"/>
      <c r="D15" s="649"/>
      <c r="E15" s="649"/>
      <c r="F15" s="649"/>
      <c r="G15" s="649"/>
      <c r="H15" s="649"/>
      <c r="I15" s="649"/>
      <c r="J15" s="649"/>
      <c r="K15" s="649"/>
      <c r="L15" s="650"/>
      <c r="M15" s="249"/>
    </row>
    <row r="16" spans="1:13" ht="6" customHeight="1" thickBot="1">
      <c r="A16" s="283"/>
      <c r="B16" s="249"/>
      <c r="C16" s="249"/>
      <c r="D16" s="249"/>
      <c r="E16" s="249"/>
      <c r="F16" s="249"/>
      <c r="G16" s="249"/>
      <c r="H16" s="249"/>
      <c r="I16" s="249"/>
      <c r="J16" s="249"/>
      <c r="K16" s="249"/>
      <c r="L16" s="250"/>
      <c r="M16" s="249"/>
    </row>
    <row r="17" spans="1:13" ht="20.25" customHeight="1">
      <c r="A17" s="645" t="s">
        <v>426</v>
      </c>
      <c r="B17" s="646"/>
      <c r="C17" s="646"/>
      <c r="D17" s="646"/>
      <c r="E17" s="646"/>
      <c r="F17" s="646"/>
      <c r="G17" s="646"/>
      <c r="H17" s="646"/>
      <c r="I17" s="646"/>
      <c r="J17" s="646"/>
      <c r="K17" s="646"/>
      <c r="L17" s="647"/>
      <c r="M17" s="249"/>
    </row>
    <row r="18" spans="1:13" ht="4.5" customHeight="1" thickBot="1">
      <c r="A18" s="284"/>
      <c r="B18" s="251"/>
      <c r="C18" s="252"/>
      <c r="D18" s="252"/>
      <c r="E18" s="252"/>
      <c r="F18" s="252"/>
      <c r="G18" s="252"/>
      <c r="H18" s="252"/>
      <c r="I18" s="252"/>
      <c r="J18" s="252"/>
      <c r="K18" s="252"/>
      <c r="L18" s="253"/>
      <c r="M18" s="335"/>
    </row>
    <row r="19" spans="1:13" ht="4.5" customHeight="1">
      <c r="A19" s="281"/>
      <c r="B19" s="156"/>
      <c r="C19" s="211"/>
      <c r="D19" s="224"/>
      <c r="E19" s="224"/>
      <c r="F19" s="224"/>
      <c r="G19" s="224"/>
      <c r="H19" s="225"/>
      <c r="I19" s="224"/>
      <c r="J19" s="224"/>
      <c r="K19" s="224"/>
      <c r="L19" s="220"/>
      <c r="M19" s="585"/>
    </row>
    <row r="20" spans="1:13" ht="15.75" customHeight="1">
      <c r="A20" s="281"/>
      <c r="B20" s="156"/>
      <c r="C20" s="211"/>
      <c r="D20" s="392" t="s">
        <v>347</v>
      </c>
      <c r="E20" s="393"/>
      <c r="F20" s="394"/>
      <c r="G20" s="395"/>
      <c r="H20" s="396"/>
      <c r="I20" s="392" t="s">
        <v>164</v>
      </c>
      <c r="J20" s="393"/>
      <c r="K20" s="394"/>
      <c r="L20" s="220"/>
      <c r="M20" s="585"/>
    </row>
    <row r="21" spans="1:16" ht="12.75">
      <c r="A21" s="281"/>
      <c r="B21" s="116"/>
      <c r="C21" s="116"/>
      <c r="D21" s="401">
        <v>2004</v>
      </c>
      <c r="E21" s="402"/>
      <c r="F21" s="401">
        <v>2003</v>
      </c>
      <c r="G21" s="402"/>
      <c r="H21" s="403"/>
      <c r="I21" s="401">
        <v>2004</v>
      </c>
      <c r="J21" s="402"/>
      <c r="K21" s="401">
        <v>2003</v>
      </c>
      <c r="L21" s="219"/>
      <c r="M21" s="116"/>
      <c r="P21" s="271"/>
    </row>
    <row r="22" spans="1:16" ht="12.75">
      <c r="A22" s="281"/>
      <c r="B22" s="116"/>
      <c r="C22" s="116"/>
      <c r="D22" s="391" t="s">
        <v>338</v>
      </c>
      <c r="E22" s="402"/>
      <c r="F22" s="391" t="s">
        <v>338</v>
      </c>
      <c r="G22" s="402"/>
      <c r="H22" s="403"/>
      <c r="I22" s="391" t="s">
        <v>338</v>
      </c>
      <c r="J22" s="402"/>
      <c r="K22" s="391" t="s">
        <v>338</v>
      </c>
      <c r="L22" s="219"/>
      <c r="M22" s="116"/>
      <c r="P22" s="376"/>
    </row>
    <row r="23" spans="1:16" ht="6.75" customHeight="1">
      <c r="A23" s="281"/>
      <c r="B23" s="116"/>
      <c r="C23" s="116"/>
      <c r="D23" s="216"/>
      <c r="E23" s="216"/>
      <c r="F23" s="216"/>
      <c r="G23" s="216"/>
      <c r="H23" s="218"/>
      <c r="I23" s="216"/>
      <c r="J23" s="216"/>
      <c r="K23" s="216"/>
      <c r="L23" s="219"/>
      <c r="M23" s="116"/>
      <c r="P23" s="271"/>
    </row>
    <row r="24" spans="1:157" ht="12.75">
      <c r="A24" s="281">
        <v>1</v>
      </c>
      <c r="B24" s="202" t="s">
        <v>233</v>
      </c>
      <c r="C24" s="116"/>
      <c r="D24" s="193">
        <v>710991</v>
      </c>
      <c r="E24" s="89"/>
      <c r="F24" s="193">
        <v>653441</v>
      </c>
      <c r="G24" s="89"/>
      <c r="H24" s="139"/>
      <c r="I24" s="193">
        <v>2901183</v>
      </c>
      <c r="J24" s="89"/>
      <c r="K24" s="193">
        <v>2656989</v>
      </c>
      <c r="L24" s="223"/>
      <c r="M24" s="407"/>
      <c r="N24" s="349"/>
      <c r="P24" s="377"/>
      <c r="Q24" s="349"/>
      <c r="FA24" s="409"/>
    </row>
    <row r="25" spans="1:16" ht="12.75">
      <c r="A25" s="281"/>
      <c r="B25" s="202"/>
      <c r="C25" s="116"/>
      <c r="D25" s="120"/>
      <c r="E25" s="89"/>
      <c r="F25" s="120"/>
      <c r="G25" s="89"/>
      <c r="H25" s="139"/>
      <c r="I25" s="120"/>
      <c r="J25" s="89"/>
      <c r="K25" s="120"/>
      <c r="L25" s="223"/>
      <c r="M25" s="332"/>
      <c r="P25" s="377"/>
    </row>
    <row r="26" spans="1:157" ht="12.75">
      <c r="A26" s="281"/>
      <c r="B26" s="248" t="s">
        <v>235</v>
      </c>
      <c r="C26" s="116"/>
      <c r="D26" s="120">
        <v>-507396</v>
      </c>
      <c r="E26" s="89"/>
      <c r="F26" s="120">
        <v>-453003</v>
      </c>
      <c r="G26" s="89"/>
      <c r="H26" s="139"/>
      <c r="I26" s="120">
        <v>-1990317</v>
      </c>
      <c r="J26" s="89"/>
      <c r="K26" s="120">
        <v>-1825714</v>
      </c>
      <c r="L26" s="223"/>
      <c r="M26" s="348"/>
      <c r="N26" s="345"/>
      <c r="P26" s="377"/>
      <c r="Q26" s="349"/>
      <c r="FA26" s="409"/>
    </row>
    <row r="27" spans="1:16" ht="12.75">
      <c r="A27" s="281"/>
      <c r="B27" s="202"/>
      <c r="C27" s="116"/>
      <c r="D27" s="120"/>
      <c r="E27" s="89"/>
      <c r="F27" s="120"/>
      <c r="G27" s="89"/>
      <c r="H27" s="139"/>
      <c r="I27" s="183"/>
      <c r="J27" s="89"/>
      <c r="K27" s="183"/>
      <c r="L27" s="223"/>
      <c r="M27" s="332"/>
      <c r="P27" s="377"/>
    </row>
    <row r="28" spans="1:157" ht="12.75">
      <c r="A28" s="281"/>
      <c r="B28" s="202" t="s">
        <v>234</v>
      </c>
      <c r="C28" s="116"/>
      <c r="D28" s="210">
        <v>203595</v>
      </c>
      <c r="E28" s="89"/>
      <c r="F28" s="210">
        <v>200438</v>
      </c>
      <c r="G28" s="89"/>
      <c r="H28" s="139"/>
      <c r="I28" s="210">
        <v>910866</v>
      </c>
      <c r="J28" s="89"/>
      <c r="K28" s="210">
        <v>831275</v>
      </c>
      <c r="L28" s="223"/>
      <c r="M28" s="332"/>
      <c r="N28" s="349"/>
      <c r="P28" s="377"/>
      <c r="Q28" s="349"/>
      <c r="FA28" s="409"/>
    </row>
    <row r="29" spans="1:16" ht="12.75">
      <c r="A29" s="281"/>
      <c r="B29" s="202"/>
      <c r="C29" s="116"/>
      <c r="D29" s="193"/>
      <c r="E29" s="89"/>
      <c r="F29" s="193"/>
      <c r="G29" s="89"/>
      <c r="H29" s="139"/>
      <c r="I29" s="193"/>
      <c r="J29" s="89"/>
      <c r="K29" s="120"/>
      <c r="L29" s="223"/>
      <c r="M29" s="332"/>
      <c r="P29" s="377"/>
    </row>
    <row r="30" spans="1:157" ht="12.75">
      <c r="A30" s="281"/>
      <c r="B30" s="248" t="s">
        <v>236</v>
      </c>
      <c r="C30" s="116"/>
      <c r="D30" s="120">
        <v>-149749.98750000002</v>
      </c>
      <c r="E30" s="89"/>
      <c r="F30" s="120">
        <v>-152369</v>
      </c>
      <c r="G30" s="89"/>
      <c r="H30" s="139"/>
      <c r="I30" s="120">
        <v>-600773.95</v>
      </c>
      <c r="J30" s="89"/>
      <c r="K30" s="120">
        <v>-584027</v>
      </c>
      <c r="L30" s="223"/>
      <c r="M30" s="381"/>
      <c r="N30" s="349"/>
      <c r="P30" s="377"/>
      <c r="Q30" s="349"/>
      <c r="FA30" s="409"/>
    </row>
    <row r="31" spans="1:16" ht="12.75" hidden="1">
      <c r="A31" s="281"/>
      <c r="B31" s="248" t="s">
        <v>424</v>
      </c>
      <c r="C31" s="116"/>
      <c r="D31" s="120">
        <v>0</v>
      </c>
      <c r="E31" s="89"/>
      <c r="F31" s="344">
        <v>0</v>
      </c>
      <c r="G31" s="89"/>
      <c r="H31" s="139"/>
      <c r="I31" s="120">
        <v>0</v>
      </c>
      <c r="J31" s="89"/>
      <c r="K31" s="344">
        <v>0</v>
      </c>
      <c r="L31" s="223"/>
      <c r="M31" s="332"/>
      <c r="N31" s="345"/>
      <c r="P31" s="377"/>
    </row>
    <row r="32" spans="1:157" ht="12.75" hidden="1">
      <c r="A32" s="281"/>
      <c r="B32" s="248" t="s">
        <v>377</v>
      </c>
      <c r="C32" s="116"/>
      <c r="D32" s="344">
        <v>0</v>
      </c>
      <c r="E32" s="89"/>
      <c r="F32" s="120">
        <v>0</v>
      </c>
      <c r="G32" s="89"/>
      <c r="H32" s="139"/>
      <c r="I32" s="344">
        <v>0</v>
      </c>
      <c r="J32" s="89"/>
      <c r="K32" s="120">
        <v>0</v>
      </c>
      <c r="L32" s="223"/>
      <c r="M32" s="332"/>
      <c r="N32" s="345"/>
      <c r="P32" s="377"/>
      <c r="FA32" s="409"/>
    </row>
    <row r="33" spans="1:16" ht="12.75">
      <c r="A33" s="281"/>
      <c r="B33" s="202"/>
      <c r="C33" s="116"/>
      <c r="D33" s="183"/>
      <c r="E33" s="89"/>
      <c r="F33" s="183"/>
      <c r="G33" s="89"/>
      <c r="H33" s="139"/>
      <c r="I33" s="183"/>
      <c r="J33" s="89"/>
      <c r="K33" s="183"/>
      <c r="L33" s="223"/>
      <c r="M33" s="332"/>
      <c r="P33" s="377"/>
    </row>
    <row r="34" spans="1:157" ht="12.75">
      <c r="A34" s="281"/>
      <c r="B34" s="202" t="s">
        <v>272</v>
      </c>
      <c r="C34" s="116"/>
      <c r="D34" s="210">
        <v>53845.01249999999</v>
      </c>
      <c r="E34" s="89"/>
      <c r="F34" s="210">
        <v>48069</v>
      </c>
      <c r="G34" s="89"/>
      <c r="H34" s="139"/>
      <c r="I34" s="210">
        <v>310092.05</v>
      </c>
      <c r="J34" s="89"/>
      <c r="K34" s="210">
        <v>247248</v>
      </c>
      <c r="L34" s="223"/>
      <c r="M34" s="407"/>
      <c r="N34" s="349"/>
      <c r="P34" s="355"/>
      <c r="Q34" s="349"/>
      <c r="FA34" s="409"/>
    </row>
    <row r="35" spans="1:157" ht="12.75">
      <c r="A35" s="281"/>
      <c r="B35" s="555" t="s">
        <v>322</v>
      </c>
      <c r="C35" s="116"/>
      <c r="D35" s="193">
        <v>-3122</v>
      </c>
      <c r="E35" s="89"/>
      <c r="F35" s="193">
        <v>-4503</v>
      </c>
      <c r="G35" s="89"/>
      <c r="H35" s="139"/>
      <c r="I35" s="193">
        <v>-14731</v>
      </c>
      <c r="J35" s="89"/>
      <c r="K35" s="193">
        <v>-16956</v>
      </c>
      <c r="L35" s="223"/>
      <c r="M35" s="332"/>
      <c r="N35" s="345"/>
      <c r="P35" s="377"/>
      <c r="Q35" s="349"/>
      <c r="FA35" s="409"/>
    </row>
    <row r="36" spans="1:157" ht="12.75">
      <c r="A36" s="281"/>
      <c r="B36" s="555" t="s">
        <v>321</v>
      </c>
      <c r="C36" s="116"/>
      <c r="D36" s="120">
        <v>210</v>
      </c>
      <c r="E36" s="89"/>
      <c r="F36" s="26">
        <v>0</v>
      </c>
      <c r="G36" s="89"/>
      <c r="H36" s="139"/>
      <c r="I36" s="120">
        <v>1154</v>
      </c>
      <c r="J36" s="89"/>
      <c r="K36" s="120">
        <v>531</v>
      </c>
      <c r="L36" s="223"/>
      <c r="M36" s="332"/>
      <c r="N36" s="345"/>
      <c r="P36" s="377"/>
      <c r="Q36" s="349"/>
      <c r="FA36" s="409"/>
    </row>
    <row r="37" spans="1:157" ht="12.75">
      <c r="A37" s="281"/>
      <c r="B37" s="555" t="s">
        <v>414</v>
      </c>
      <c r="C37" s="116"/>
      <c r="D37" s="120">
        <v>248.6</v>
      </c>
      <c r="E37" s="89"/>
      <c r="F37" s="120">
        <v>117</v>
      </c>
      <c r="G37" s="89"/>
      <c r="H37" s="139"/>
      <c r="I37" s="120">
        <v>694.2</v>
      </c>
      <c r="J37" s="89"/>
      <c r="K37" s="120">
        <v>366</v>
      </c>
      <c r="L37" s="223"/>
      <c r="M37" s="332"/>
      <c r="N37" s="345"/>
      <c r="P37" s="377"/>
      <c r="Q37" s="349"/>
      <c r="FA37" s="409"/>
    </row>
    <row r="38" spans="1:16" ht="12.75">
      <c r="A38" s="281"/>
      <c r="B38" s="556" t="s">
        <v>377</v>
      </c>
      <c r="C38" s="116"/>
      <c r="D38" s="372">
        <v>0</v>
      </c>
      <c r="E38" s="89"/>
      <c r="F38" s="350">
        <v>-820</v>
      </c>
      <c r="G38" s="89"/>
      <c r="H38" s="139"/>
      <c r="I38" s="344">
        <v>0</v>
      </c>
      <c r="J38" s="89"/>
      <c r="K38" s="350">
        <v>-29072</v>
      </c>
      <c r="L38" s="223"/>
      <c r="M38" s="332"/>
      <c r="N38" s="345"/>
      <c r="P38" s="377"/>
    </row>
    <row r="39" spans="1:17" ht="12.75">
      <c r="A39" s="281"/>
      <c r="B39" s="116"/>
      <c r="C39" s="116"/>
      <c r="D39" s="120"/>
      <c r="E39" s="89"/>
      <c r="F39" s="183"/>
      <c r="G39" s="89"/>
      <c r="H39" s="139"/>
      <c r="I39" s="183"/>
      <c r="J39" s="89"/>
      <c r="K39" s="183"/>
      <c r="L39" s="223"/>
      <c r="M39" s="332"/>
      <c r="P39" s="377"/>
      <c r="Q39" s="349"/>
    </row>
    <row r="40" spans="1:157" ht="12.75">
      <c r="A40" s="281">
        <v>2</v>
      </c>
      <c r="B40" s="202" t="s">
        <v>354</v>
      </c>
      <c r="C40" s="116"/>
      <c r="D40" s="210">
        <v>51182.11249999999</v>
      </c>
      <c r="E40" s="89"/>
      <c r="F40" s="210">
        <v>42863</v>
      </c>
      <c r="G40" s="89"/>
      <c r="H40" s="139"/>
      <c r="I40" s="210">
        <v>297209.25</v>
      </c>
      <c r="J40" s="89"/>
      <c r="K40" s="210">
        <v>202116.65</v>
      </c>
      <c r="L40" s="223"/>
      <c r="M40" s="348"/>
      <c r="N40" s="349"/>
      <c r="P40" s="377"/>
      <c r="Q40" s="349"/>
      <c r="FA40" s="409"/>
    </row>
    <row r="41" spans="1:157" ht="14.25" customHeight="1">
      <c r="A41" s="281"/>
      <c r="B41" s="555" t="s">
        <v>193</v>
      </c>
      <c r="C41" s="116"/>
      <c r="D41" s="120">
        <v>-12211</v>
      </c>
      <c r="E41" s="89"/>
      <c r="F41" s="193">
        <v>-5177</v>
      </c>
      <c r="G41" s="89"/>
      <c r="H41" s="139"/>
      <c r="I41" s="193">
        <v>-76801</v>
      </c>
      <c r="J41" s="89"/>
      <c r="K41" s="193">
        <v>-40094</v>
      </c>
      <c r="L41" s="223"/>
      <c r="M41" s="332"/>
      <c r="N41" s="345"/>
      <c r="P41" s="377"/>
      <c r="FA41" s="409"/>
    </row>
    <row r="42" spans="1:17" ht="14.25" customHeight="1">
      <c r="A42" s="281"/>
      <c r="B42" s="116"/>
      <c r="C42" s="116"/>
      <c r="D42" s="120"/>
      <c r="E42" s="89"/>
      <c r="F42" s="120"/>
      <c r="G42" s="89"/>
      <c r="H42" s="139"/>
      <c r="I42" s="120"/>
      <c r="J42" s="89"/>
      <c r="K42" s="120"/>
      <c r="L42" s="223"/>
      <c r="M42" s="332"/>
      <c r="P42" s="377"/>
      <c r="Q42" s="349"/>
    </row>
    <row r="43" spans="1:157" ht="12.75">
      <c r="A43" s="281"/>
      <c r="B43" s="202" t="s">
        <v>237</v>
      </c>
      <c r="C43" s="116"/>
      <c r="D43" s="193">
        <v>38970.61249999999</v>
      </c>
      <c r="E43" s="89"/>
      <c r="F43" s="193">
        <v>37686</v>
      </c>
      <c r="G43" s="89"/>
      <c r="H43" s="139"/>
      <c r="I43" s="193">
        <v>220408.25</v>
      </c>
      <c r="J43" s="89"/>
      <c r="K43" s="193">
        <v>162022.65</v>
      </c>
      <c r="L43" s="223"/>
      <c r="M43" s="332"/>
      <c r="N43" s="345"/>
      <c r="P43" s="377"/>
      <c r="Q43" s="349"/>
      <c r="FA43" s="409"/>
    </row>
    <row r="44" spans="1:17" ht="12.75">
      <c r="A44" s="281"/>
      <c r="B44" s="555" t="s">
        <v>415</v>
      </c>
      <c r="C44" s="116"/>
      <c r="D44" s="344">
        <v>0</v>
      </c>
      <c r="E44" s="89"/>
      <c r="F44" s="120">
        <v>6</v>
      </c>
      <c r="G44" s="89"/>
      <c r="H44" s="139"/>
      <c r="I44" s="344">
        <v>0</v>
      </c>
      <c r="J44" s="89"/>
      <c r="K44" s="120">
        <v>-34.15</v>
      </c>
      <c r="L44" s="223"/>
      <c r="M44" s="332"/>
      <c r="N44" s="345"/>
      <c r="P44" s="377"/>
      <c r="Q44" s="349"/>
    </row>
    <row r="45" spans="1:17" ht="7.5" customHeight="1">
      <c r="A45" s="281"/>
      <c r="B45" s="116"/>
      <c r="C45" s="116"/>
      <c r="D45" s="120"/>
      <c r="E45" s="89"/>
      <c r="F45" s="183"/>
      <c r="G45" s="89"/>
      <c r="H45" s="139"/>
      <c r="I45" s="183"/>
      <c r="J45" s="89"/>
      <c r="K45" s="183"/>
      <c r="L45" s="223"/>
      <c r="M45" s="332"/>
      <c r="P45" s="377"/>
      <c r="Q45" s="349"/>
    </row>
    <row r="46" spans="1:157" ht="13.5" thickBot="1">
      <c r="A46" s="281">
        <v>3</v>
      </c>
      <c r="B46" s="202" t="s">
        <v>78</v>
      </c>
      <c r="C46" s="116"/>
      <c r="D46" s="269">
        <v>38970.61249999999</v>
      </c>
      <c r="E46" s="89"/>
      <c r="F46" s="217">
        <v>37691.96250000002</v>
      </c>
      <c r="G46" s="89"/>
      <c r="H46" s="139"/>
      <c r="I46" s="217">
        <v>220408.25</v>
      </c>
      <c r="J46" s="89"/>
      <c r="K46" s="217">
        <v>161988.5</v>
      </c>
      <c r="L46" s="223"/>
      <c r="M46" s="406"/>
      <c r="N46" s="349"/>
      <c r="P46" s="377"/>
      <c r="FA46" s="409"/>
    </row>
    <row r="47" spans="1:13" ht="13.5" thickTop="1">
      <c r="A47" s="281"/>
      <c r="B47" s="202"/>
      <c r="C47" s="116"/>
      <c r="D47" s="89"/>
      <c r="E47" s="89"/>
      <c r="F47" s="89"/>
      <c r="G47" s="89"/>
      <c r="H47" s="139"/>
      <c r="I47" s="89"/>
      <c r="J47" s="89"/>
      <c r="K47" s="89"/>
      <c r="L47" s="223"/>
      <c r="M47" s="332"/>
    </row>
    <row r="48" spans="1:157" ht="13.5" thickBot="1">
      <c r="A48" s="281">
        <v>4</v>
      </c>
      <c r="B48" s="202" t="s">
        <v>273</v>
      </c>
      <c r="C48" s="116"/>
      <c r="D48" s="103">
        <v>38970.61249999999</v>
      </c>
      <c r="E48" s="89"/>
      <c r="F48" s="103">
        <v>37691.96250000002</v>
      </c>
      <c r="G48" s="89"/>
      <c r="H48" s="139"/>
      <c r="I48" s="103">
        <v>220408.25</v>
      </c>
      <c r="J48" s="89"/>
      <c r="K48" s="103">
        <v>161988.5</v>
      </c>
      <c r="L48" s="223"/>
      <c r="M48" s="348"/>
      <c r="P48" s="355"/>
      <c r="FA48" s="409"/>
    </row>
    <row r="49" spans="1:16" ht="13.5" thickTop="1">
      <c r="A49" s="281"/>
      <c r="B49" s="202"/>
      <c r="C49" s="116"/>
      <c r="D49" s="89"/>
      <c r="E49" s="89"/>
      <c r="F49" s="89"/>
      <c r="G49" s="89"/>
      <c r="H49" s="139"/>
      <c r="I49" s="89"/>
      <c r="J49" s="89"/>
      <c r="K49" s="89"/>
      <c r="L49" s="223"/>
      <c r="M49" s="332"/>
      <c r="P49" s="271"/>
    </row>
    <row r="50" spans="1:16" ht="12.75">
      <c r="A50" s="281">
        <v>5</v>
      </c>
      <c r="B50" s="202" t="s">
        <v>131</v>
      </c>
      <c r="C50" s="116"/>
      <c r="D50" s="160">
        <v>16.61859808102345</v>
      </c>
      <c r="E50" s="89"/>
      <c r="F50" s="160">
        <v>16.07333155650321</v>
      </c>
      <c r="G50" s="89"/>
      <c r="H50" s="139"/>
      <c r="I50" s="160">
        <v>93.9907249466951</v>
      </c>
      <c r="J50" s="89"/>
      <c r="K50" s="160">
        <v>69.07825159914712</v>
      </c>
      <c r="L50" s="223"/>
      <c r="M50" s="332"/>
      <c r="P50" s="271"/>
    </row>
    <row r="51" spans="1:16" ht="12.75">
      <c r="A51" s="281"/>
      <c r="B51" s="202"/>
      <c r="C51" s="116"/>
      <c r="D51" s="89"/>
      <c r="E51" s="89"/>
      <c r="F51" s="89"/>
      <c r="G51" s="89"/>
      <c r="H51" s="139"/>
      <c r="I51" s="89"/>
      <c r="J51" s="89"/>
      <c r="K51" s="89"/>
      <c r="L51" s="223"/>
      <c r="M51" s="332"/>
      <c r="P51" s="271"/>
    </row>
    <row r="52" spans="1:16" ht="12.75">
      <c r="A52" s="281">
        <v>6</v>
      </c>
      <c r="B52" s="202" t="s">
        <v>95</v>
      </c>
      <c r="C52" s="116"/>
      <c r="D52" s="506">
        <v>55</v>
      </c>
      <c r="E52" s="160"/>
      <c r="F52" s="160">
        <v>50</v>
      </c>
      <c r="G52" s="160"/>
      <c r="H52" s="260"/>
      <c r="I52" s="347">
        <v>80.2</v>
      </c>
      <c r="J52" s="347">
        <v>0</v>
      </c>
      <c r="K52" s="160">
        <v>75.2</v>
      </c>
      <c r="L52" s="223"/>
      <c r="M52" s="332"/>
      <c r="P52" s="271"/>
    </row>
    <row r="53" spans="1:16" ht="12.75">
      <c r="A53" s="281"/>
      <c r="B53" s="202"/>
      <c r="C53" s="116"/>
      <c r="D53" s="160"/>
      <c r="E53" s="160"/>
      <c r="F53" s="160"/>
      <c r="G53" s="160"/>
      <c r="H53" s="260"/>
      <c r="I53" s="160"/>
      <c r="J53" s="160"/>
      <c r="K53" s="160"/>
      <c r="L53" s="223"/>
      <c r="M53" s="332"/>
      <c r="P53" s="271"/>
    </row>
    <row r="54" spans="1:13" ht="12.75">
      <c r="A54" s="281"/>
      <c r="B54" s="202"/>
      <c r="C54" s="116"/>
      <c r="D54" s="661" t="s">
        <v>132</v>
      </c>
      <c r="E54" s="662"/>
      <c r="F54" s="663"/>
      <c r="G54" s="397"/>
      <c r="H54" s="398"/>
      <c r="I54" s="661" t="s">
        <v>53</v>
      </c>
      <c r="J54" s="662"/>
      <c r="K54" s="663"/>
      <c r="L54" s="223"/>
      <c r="M54" s="332"/>
    </row>
    <row r="55" spans="1:13" ht="12.75">
      <c r="A55" s="281"/>
      <c r="B55" s="202"/>
      <c r="C55" s="116"/>
      <c r="D55" s="664"/>
      <c r="E55" s="665"/>
      <c r="F55" s="666"/>
      <c r="G55" s="397"/>
      <c r="H55" s="398"/>
      <c r="I55" s="664"/>
      <c r="J55" s="665"/>
      <c r="K55" s="666"/>
      <c r="L55" s="223"/>
      <c r="M55" s="332"/>
    </row>
    <row r="56" spans="1:13" ht="6.75" customHeight="1">
      <c r="A56" s="281"/>
      <c r="B56" s="202"/>
      <c r="C56" s="116"/>
      <c r="D56" s="139"/>
      <c r="E56" s="89"/>
      <c r="F56" s="258"/>
      <c r="G56" s="89"/>
      <c r="H56" s="139"/>
      <c r="I56" s="139"/>
      <c r="J56" s="89"/>
      <c r="K56" s="258"/>
      <c r="L56" s="223"/>
      <c r="M56" s="332"/>
    </row>
    <row r="57" spans="1:13" ht="12.75">
      <c r="A57" s="281">
        <v>7</v>
      </c>
      <c r="B57" s="202" t="s">
        <v>36</v>
      </c>
      <c r="C57" s="116"/>
      <c r="D57" s="621">
        <v>1.567025799573561</v>
      </c>
      <c r="E57" s="622"/>
      <c r="F57" s="623"/>
      <c r="G57" s="160"/>
      <c r="H57" s="260"/>
      <c r="I57" s="621">
        <v>1.2988358208955224</v>
      </c>
      <c r="J57" s="622"/>
      <c r="K57" s="623"/>
      <c r="L57" s="223"/>
      <c r="M57" s="332"/>
    </row>
    <row r="58" spans="1:13" ht="13.5" customHeight="1" thickBot="1">
      <c r="A58" s="285"/>
      <c r="B58" s="200"/>
      <c r="C58" s="200"/>
      <c r="D58" s="222"/>
      <c r="E58" s="222"/>
      <c r="F58" s="222"/>
      <c r="G58" s="222"/>
      <c r="H58" s="222"/>
      <c r="I58" s="222"/>
      <c r="J58" s="222"/>
      <c r="K58" s="222"/>
      <c r="L58" s="221"/>
      <c r="M58" s="116"/>
    </row>
    <row r="59" spans="1:14" ht="6" customHeight="1">
      <c r="A59" s="286"/>
      <c r="B59" s="116"/>
      <c r="C59" s="116"/>
      <c r="D59" s="116"/>
      <c r="F59" s="116"/>
      <c r="I59" s="116"/>
      <c r="K59" s="116"/>
      <c r="L59" s="116"/>
      <c r="M59" s="116"/>
      <c r="N59" s="116"/>
    </row>
    <row r="60" spans="1:14" ht="6" customHeight="1" thickBot="1">
      <c r="A60" s="286"/>
      <c r="B60" s="116"/>
      <c r="C60" s="116"/>
      <c r="D60" s="116"/>
      <c r="F60" s="116"/>
      <c r="I60" s="116"/>
      <c r="K60" s="116"/>
      <c r="L60" s="116"/>
      <c r="M60" s="116"/>
      <c r="N60" s="116"/>
    </row>
    <row r="61" spans="1:14" ht="20.25" customHeight="1">
      <c r="A61" s="645" t="s">
        <v>425</v>
      </c>
      <c r="B61" s="646"/>
      <c r="C61" s="646"/>
      <c r="D61" s="646"/>
      <c r="E61" s="646"/>
      <c r="F61" s="646"/>
      <c r="G61" s="646"/>
      <c r="H61" s="646"/>
      <c r="I61" s="646"/>
      <c r="J61" s="646"/>
      <c r="K61" s="646"/>
      <c r="L61" s="647"/>
      <c r="M61" s="249"/>
      <c r="N61" s="116"/>
    </row>
    <row r="62" spans="1:14" ht="13.5" thickBot="1">
      <c r="A62" s="284"/>
      <c r="B62" s="251"/>
      <c r="C62" s="252"/>
      <c r="D62" s="252"/>
      <c r="E62" s="252"/>
      <c r="F62" s="252"/>
      <c r="G62" s="252"/>
      <c r="H62" s="252"/>
      <c r="I62" s="252"/>
      <c r="J62" s="252"/>
      <c r="K62" s="252"/>
      <c r="L62" s="340"/>
      <c r="M62" s="333"/>
      <c r="N62" s="116"/>
    </row>
    <row r="63" spans="1:14" ht="8.25" customHeight="1">
      <c r="A63" s="465"/>
      <c r="B63" s="466"/>
      <c r="C63" s="107"/>
      <c r="D63" s="107"/>
      <c r="E63" s="107"/>
      <c r="F63" s="107"/>
      <c r="G63" s="107"/>
      <c r="H63" s="107"/>
      <c r="I63" s="107"/>
      <c r="J63" s="107"/>
      <c r="K63" s="107"/>
      <c r="L63" s="467"/>
      <c r="M63" s="333"/>
      <c r="N63" s="116"/>
    </row>
    <row r="64" spans="1:14" ht="12.75">
      <c r="A64" s="281"/>
      <c r="B64" s="116"/>
      <c r="C64" s="116"/>
      <c r="D64" s="392" t="s">
        <v>347</v>
      </c>
      <c r="E64" s="399"/>
      <c r="F64" s="400"/>
      <c r="G64" s="395"/>
      <c r="H64" s="396"/>
      <c r="I64" s="392" t="s">
        <v>164</v>
      </c>
      <c r="J64" s="399"/>
      <c r="K64" s="400"/>
      <c r="L64" s="219"/>
      <c r="M64" s="116"/>
      <c r="N64" s="116"/>
    </row>
    <row r="65" spans="1:14" ht="12.75">
      <c r="A65" s="281"/>
      <c r="B65" s="116"/>
      <c r="C65" s="116"/>
      <c r="D65" s="401">
        <v>2004</v>
      </c>
      <c r="E65" s="402"/>
      <c r="F65" s="401">
        <v>2003</v>
      </c>
      <c r="G65" s="402"/>
      <c r="H65" s="403"/>
      <c r="I65" s="404">
        <v>2004</v>
      </c>
      <c r="J65" s="405"/>
      <c r="K65" s="404">
        <v>2003</v>
      </c>
      <c r="L65" s="219"/>
      <c r="M65" s="116"/>
      <c r="N65" s="116"/>
    </row>
    <row r="66" spans="1:14" ht="12.75">
      <c r="A66" s="281"/>
      <c r="B66" s="116"/>
      <c r="C66" s="116"/>
      <c r="D66" s="401" t="s">
        <v>338</v>
      </c>
      <c r="E66" s="402"/>
      <c r="F66" s="401" t="s">
        <v>338</v>
      </c>
      <c r="G66" s="402"/>
      <c r="H66" s="403"/>
      <c r="I66" s="391" t="s">
        <v>338</v>
      </c>
      <c r="J66" s="402"/>
      <c r="K66" s="391" t="s">
        <v>338</v>
      </c>
      <c r="L66" s="219"/>
      <c r="M66" s="116"/>
      <c r="N66" s="116"/>
    </row>
    <row r="67" spans="1:14" ht="12.75">
      <c r="A67" s="281"/>
      <c r="B67" s="116"/>
      <c r="C67" s="116"/>
      <c r="D67" s="264"/>
      <c r="E67" s="342"/>
      <c r="F67" s="265"/>
      <c r="G67" s="255"/>
      <c r="H67" s="266"/>
      <c r="I67" s="342"/>
      <c r="J67" s="255"/>
      <c r="K67" s="342"/>
      <c r="L67" s="219"/>
      <c r="M67" s="116"/>
      <c r="N67" s="116"/>
    </row>
    <row r="68" spans="1:14" ht="12.75">
      <c r="A68" s="281">
        <v>1</v>
      </c>
      <c r="B68" s="116" t="s">
        <v>427</v>
      </c>
      <c r="C68" s="116"/>
      <c r="D68" s="120">
        <v>53845.01249999999</v>
      </c>
      <c r="E68" s="267"/>
      <c r="F68" s="120">
        <v>48069</v>
      </c>
      <c r="G68" s="256"/>
      <c r="H68" s="267"/>
      <c r="I68" s="120">
        <v>310092.05</v>
      </c>
      <c r="J68" s="256"/>
      <c r="K68" s="120">
        <v>247248</v>
      </c>
      <c r="L68" s="219"/>
      <c r="M68" s="116"/>
      <c r="N68" s="116"/>
    </row>
    <row r="69" spans="1:14" ht="12.75">
      <c r="A69" s="281"/>
      <c r="B69" s="116"/>
      <c r="C69" s="116"/>
      <c r="D69" s="261"/>
      <c r="E69" s="266"/>
      <c r="F69" s="262"/>
      <c r="G69" s="255"/>
      <c r="H69" s="266"/>
      <c r="I69" s="266"/>
      <c r="J69" s="255"/>
      <c r="K69" s="266"/>
      <c r="L69" s="219"/>
      <c r="M69" s="116"/>
      <c r="N69" s="116"/>
    </row>
    <row r="70" spans="1:14" ht="12.75">
      <c r="A70" s="281">
        <v>2</v>
      </c>
      <c r="B70" s="116" t="s">
        <v>428</v>
      </c>
      <c r="C70" s="116"/>
      <c r="D70" s="120">
        <v>210</v>
      </c>
      <c r="E70" s="267"/>
      <c r="F70" s="120">
        <v>0</v>
      </c>
      <c r="G70" s="256"/>
      <c r="H70" s="267"/>
      <c r="I70" s="120">
        <v>1154</v>
      </c>
      <c r="J70" s="256"/>
      <c r="K70" s="120">
        <v>531</v>
      </c>
      <c r="L70" s="219"/>
      <c r="M70" s="116"/>
      <c r="N70" s="116"/>
    </row>
    <row r="71" spans="1:14" ht="12.75">
      <c r="A71" s="281"/>
      <c r="B71" s="116"/>
      <c r="C71" s="116"/>
      <c r="D71" s="261"/>
      <c r="E71" s="266"/>
      <c r="F71" s="262"/>
      <c r="G71" s="255"/>
      <c r="H71" s="266"/>
      <c r="I71" s="266"/>
      <c r="J71" s="255"/>
      <c r="K71" s="266"/>
      <c r="L71" s="219"/>
      <c r="M71" s="116"/>
      <c r="N71" s="116"/>
    </row>
    <row r="72" spans="1:14" ht="12.75">
      <c r="A72" s="281">
        <v>3</v>
      </c>
      <c r="B72" s="116" t="s">
        <v>429</v>
      </c>
      <c r="C72" s="116"/>
      <c r="D72" s="183">
        <v>-3122</v>
      </c>
      <c r="E72" s="343"/>
      <c r="F72" s="183">
        <v>-4503</v>
      </c>
      <c r="G72" s="256"/>
      <c r="H72" s="267"/>
      <c r="I72" s="183">
        <v>-14731</v>
      </c>
      <c r="J72" s="263"/>
      <c r="K72" s="183">
        <v>-16956</v>
      </c>
      <c r="L72" s="219"/>
      <c r="M72" s="116"/>
      <c r="N72" s="116"/>
    </row>
    <row r="73" spans="1:14" ht="13.5" thickBot="1">
      <c r="A73" s="285"/>
      <c r="B73" s="200"/>
      <c r="C73" s="200"/>
      <c r="D73" s="257"/>
      <c r="E73" s="257"/>
      <c r="F73" s="257"/>
      <c r="G73" s="257"/>
      <c r="H73" s="257"/>
      <c r="I73" s="257"/>
      <c r="J73" s="257"/>
      <c r="K73" s="257"/>
      <c r="L73" s="221"/>
      <c r="M73" s="116"/>
      <c r="N73" s="116"/>
    </row>
    <row r="74" spans="1:14" ht="27.75" customHeight="1">
      <c r="A74" s="286"/>
      <c r="B74" s="659" t="s">
        <v>224</v>
      </c>
      <c r="C74" s="659"/>
      <c r="D74" s="659"/>
      <c r="E74" s="659"/>
      <c r="F74" s="659"/>
      <c r="G74" s="659"/>
      <c r="H74" s="659"/>
      <c r="I74" s="659"/>
      <c r="J74" s="659"/>
      <c r="K74" s="659"/>
      <c r="L74" s="116"/>
      <c r="M74" s="116"/>
      <c r="N74" s="116"/>
    </row>
    <row r="75" spans="1:14" ht="7.5" customHeight="1">
      <c r="A75" s="286"/>
      <c r="B75" s="116"/>
      <c r="C75" s="116"/>
      <c r="D75" s="255"/>
      <c r="E75" s="255"/>
      <c r="F75" s="255"/>
      <c r="G75" s="255"/>
      <c r="H75" s="255"/>
      <c r="I75" s="255"/>
      <c r="J75" s="255"/>
      <c r="K75" s="255"/>
      <c r="L75" s="116"/>
      <c r="M75" s="116"/>
      <c r="N75" s="116"/>
    </row>
    <row r="76" spans="1:14" ht="7.5" customHeight="1">
      <c r="A76" s="286"/>
      <c r="B76" s="116"/>
      <c r="C76" s="116"/>
      <c r="D76" s="255"/>
      <c r="E76" s="255"/>
      <c r="F76" s="255"/>
      <c r="G76" s="255"/>
      <c r="H76" s="255"/>
      <c r="I76" s="255"/>
      <c r="J76" s="255"/>
      <c r="K76" s="255"/>
      <c r="L76" s="116"/>
      <c r="M76" s="116"/>
      <c r="N76" s="116"/>
    </row>
    <row r="77" spans="1:14" ht="8.25" customHeight="1" thickBot="1">
      <c r="A77" s="286"/>
      <c r="B77" s="116"/>
      <c r="C77" s="116"/>
      <c r="D77" s="255"/>
      <c r="E77" s="255"/>
      <c r="F77" s="255"/>
      <c r="G77" s="255"/>
      <c r="H77" s="255"/>
      <c r="I77" s="255"/>
      <c r="J77" s="255"/>
      <c r="K77" s="255"/>
      <c r="L77" s="116"/>
      <c r="M77" s="116"/>
      <c r="N77" s="116"/>
    </row>
    <row r="78" spans="1:14" ht="15.75">
      <c r="A78" s="626" t="s">
        <v>128</v>
      </c>
      <c r="B78" s="651"/>
      <c r="C78" s="651"/>
      <c r="D78" s="651"/>
      <c r="E78" s="651"/>
      <c r="F78" s="651"/>
      <c r="G78" s="651"/>
      <c r="H78" s="651"/>
      <c r="I78" s="651"/>
      <c r="J78" s="651"/>
      <c r="K78" s="651"/>
      <c r="L78" s="652"/>
      <c r="M78" s="334"/>
      <c r="N78" s="116"/>
    </row>
    <row r="79" spans="1:14" ht="16.5" thickBot="1">
      <c r="A79" s="653"/>
      <c r="B79" s="654"/>
      <c r="C79" s="654"/>
      <c r="D79" s="654"/>
      <c r="E79" s="654"/>
      <c r="F79" s="654"/>
      <c r="G79" s="654"/>
      <c r="H79" s="654"/>
      <c r="I79" s="654"/>
      <c r="J79" s="654"/>
      <c r="K79" s="654"/>
      <c r="L79" s="655"/>
      <c r="M79" s="334"/>
      <c r="N79" s="116"/>
    </row>
    <row r="80" spans="1:14" ht="12.75">
      <c r="A80" s="281"/>
      <c r="B80" s="156"/>
      <c r="C80" s="211"/>
      <c r="D80" s="224"/>
      <c r="E80" s="224"/>
      <c r="F80" s="224"/>
      <c r="G80" s="224"/>
      <c r="H80" s="225"/>
      <c r="I80" s="224"/>
      <c r="J80" s="224"/>
      <c r="K80" s="224"/>
      <c r="L80" s="220"/>
      <c r="M80" s="585"/>
      <c r="N80" s="116"/>
    </row>
    <row r="81" spans="1:14" ht="12.75">
      <c r="A81" s="281"/>
      <c r="B81" s="156"/>
      <c r="C81" s="211"/>
      <c r="D81" s="392" t="s">
        <v>347</v>
      </c>
      <c r="E81" s="399"/>
      <c r="F81" s="400"/>
      <c r="G81" s="395"/>
      <c r="H81" s="396"/>
      <c r="I81" s="392" t="s">
        <v>164</v>
      </c>
      <c r="J81" s="399"/>
      <c r="K81" s="400"/>
      <c r="L81" s="220"/>
      <c r="M81" s="585"/>
      <c r="N81" s="116"/>
    </row>
    <row r="82" spans="1:14" ht="12.75">
      <c r="A82" s="281"/>
      <c r="B82" s="116"/>
      <c r="C82" s="116"/>
      <c r="D82" s="401">
        <v>2004</v>
      </c>
      <c r="E82" s="402"/>
      <c r="F82" s="401">
        <v>2003</v>
      </c>
      <c r="G82" s="402"/>
      <c r="H82" s="403"/>
      <c r="I82" s="401">
        <v>2004</v>
      </c>
      <c r="J82" s="402"/>
      <c r="K82" s="401">
        <v>2003</v>
      </c>
      <c r="L82" s="219"/>
      <c r="M82" s="116"/>
      <c r="N82" s="116"/>
    </row>
    <row r="83" spans="1:14" ht="12.75">
      <c r="A83" s="281"/>
      <c r="B83" s="116"/>
      <c r="C83" s="116"/>
      <c r="D83" s="391" t="s">
        <v>338</v>
      </c>
      <c r="E83" s="402"/>
      <c r="F83" s="391" t="s">
        <v>338</v>
      </c>
      <c r="G83" s="402"/>
      <c r="H83" s="403"/>
      <c r="I83" s="391" t="s">
        <v>338</v>
      </c>
      <c r="J83" s="402"/>
      <c r="K83" s="391" t="s">
        <v>338</v>
      </c>
      <c r="L83" s="219"/>
      <c r="M83" s="116"/>
      <c r="N83" s="116"/>
    </row>
    <row r="84" spans="1:19" ht="12.75">
      <c r="A84" s="281"/>
      <c r="B84" s="116"/>
      <c r="C84" s="116"/>
      <c r="D84" s="216"/>
      <c r="E84" s="216"/>
      <c r="F84" s="216"/>
      <c r="G84" s="216"/>
      <c r="H84" s="218"/>
      <c r="I84" s="216"/>
      <c r="J84" s="216"/>
      <c r="K84" s="216"/>
      <c r="L84" s="219"/>
      <c r="M84" s="116"/>
      <c r="N84" s="116"/>
      <c r="P84" s="309"/>
      <c r="Q84" s="309"/>
      <c r="S84" s="309"/>
    </row>
    <row r="85" spans="1:19" ht="12.75">
      <c r="A85" s="281"/>
      <c r="B85" s="202" t="s">
        <v>233</v>
      </c>
      <c r="C85" s="116"/>
      <c r="D85" s="352">
        <v>710991</v>
      </c>
      <c r="E85" s="364"/>
      <c r="F85" s="352">
        <v>653441</v>
      </c>
      <c r="G85" s="364"/>
      <c r="H85" s="365"/>
      <c r="I85" s="352">
        <v>2901183</v>
      </c>
      <c r="J85" s="364"/>
      <c r="K85" s="352">
        <v>2656989</v>
      </c>
      <c r="L85" s="223"/>
      <c r="M85" s="332"/>
      <c r="N85" s="116"/>
      <c r="P85" s="309"/>
      <c r="Q85" s="309"/>
      <c r="S85" s="309"/>
    </row>
    <row r="86" spans="1:19" ht="12.75">
      <c r="A86" s="281"/>
      <c r="B86" s="202"/>
      <c r="C86" s="116"/>
      <c r="D86" s="350"/>
      <c r="E86" s="364"/>
      <c r="F86" s="350"/>
      <c r="G86" s="364"/>
      <c r="H86" s="365"/>
      <c r="I86" s="350"/>
      <c r="J86" s="364"/>
      <c r="K86" s="350"/>
      <c r="L86" s="223"/>
      <c r="M86" s="332"/>
      <c r="N86" s="116"/>
      <c r="P86" s="309"/>
      <c r="Q86" s="309"/>
      <c r="S86" s="309"/>
    </row>
    <row r="87" spans="1:19" ht="12.75">
      <c r="A87" s="281"/>
      <c r="B87" s="248" t="s">
        <v>235</v>
      </c>
      <c r="C87" s="116"/>
      <c r="D87" s="350">
        <v>-507396</v>
      </c>
      <c r="E87" s="364"/>
      <c r="F87" s="350">
        <v>-453003</v>
      </c>
      <c r="G87" s="364"/>
      <c r="H87" s="365"/>
      <c r="I87" s="350">
        <v>-1990317</v>
      </c>
      <c r="J87" s="364"/>
      <c r="K87" s="350">
        <v>-1825714</v>
      </c>
      <c r="L87" s="223"/>
      <c r="M87" s="332"/>
      <c r="N87" s="116"/>
      <c r="P87" s="309"/>
      <c r="Q87" s="309"/>
      <c r="S87" s="309"/>
    </row>
    <row r="88" spans="1:19" ht="12.75">
      <c r="A88" s="281"/>
      <c r="B88" s="202"/>
      <c r="C88" s="116"/>
      <c r="D88" s="350"/>
      <c r="E88" s="364"/>
      <c r="F88" s="350"/>
      <c r="G88" s="364"/>
      <c r="H88" s="365"/>
      <c r="I88" s="350"/>
      <c r="J88" s="364"/>
      <c r="K88" s="350"/>
      <c r="L88" s="223"/>
      <c r="M88" s="332"/>
      <c r="N88" s="116"/>
      <c r="P88" s="309"/>
      <c r="Q88" s="309"/>
      <c r="S88" s="309"/>
    </row>
    <row r="89" spans="1:19" ht="12.75">
      <c r="A89" s="281"/>
      <c r="B89" s="202" t="s">
        <v>234</v>
      </c>
      <c r="C89" s="116"/>
      <c r="D89" s="366">
        <v>203595</v>
      </c>
      <c r="E89" s="364"/>
      <c r="F89" s="366">
        <v>200438</v>
      </c>
      <c r="G89" s="364"/>
      <c r="H89" s="365"/>
      <c r="I89" s="366">
        <v>910866</v>
      </c>
      <c r="J89" s="364"/>
      <c r="K89" s="366">
        <v>831275</v>
      </c>
      <c r="L89" s="223"/>
      <c r="M89" s="332"/>
      <c r="N89" s="116"/>
      <c r="P89" s="309"/>
      <c r="Q89" s="309"/>
      <c r="S89" s="309"/>
    </row>
    <row r="90" spans="1:19" ht="12.75">
      <c r="A90" s="281"/>
      <c r="B90" s="202"/>
      <c r="C90" s="116"/>
      <c r="D90" s="352"/>
      <c r="E90" s="364"/>
      <c r="F90" s="352"/>
      <c r="G90" s="364"/>
      <c r="H90" s="365"/>
      <c r="I90" s="352"/>
      <c r="J90" s="364"/>
      <c r="K90" s="352"/>
      <c r="L90" s="223"/>
      <c r="M90" s="332"/>
      <c r="N90" s="116"/>
      <c r="P90" s="309"/>
      <c r="Q90" s="309"/>
      <c r="S90" s="309"/>
    </row>
    <row r="91" spans="1:19" ht="12" customHeight="1">
      <c r="A91" s="281"/>
      <c r="B91" s="248" t="s">
        <v>236</v>
      </c>
      <c r="C91" s="116"/>
      <c r="D91" s="350">
        <v>-149749.98750000002</v>
      </c>
      <c r="E91" s="364"/>
      <c r="F91" s="350">
        <v>-152369</v>
      </c>
      <c r="G91" s="364"/>
      <c r="H91" s="365"/>
      <c r="I91" s="350">
        <v>-600773.95</v>
      </c>
      <c r="J91" s="364"/>
      <c r="K91" s="350">
        <v>-584027</v>
      </c>
      <c r="L91" s="223"/>
      <c r="M91" s="332"/>
      <c r="N91" s="116"/>
      <c r="P91" s="309"/>
      <c r="Q91" s="309"/>
      <c r="S91" s="309"/>
    </row>
    <row r="92" spans="1:19" ht="15" customHeight="1" hidden="1">
      <c r="A92" s="281"/>
      <c r="B92" s="248" t="s">
        <v>377</v>
      </c>
      <c r="C92" s="116"/>
      <c r="D92" s="350">
        <v>0</v>
      </c>
      <c r="E92" s="364"/>
      <c r="F92" s="350">
        <v>0</v>
      </c>
      <c r="G92" s="364"/>
      <c r="H92" s="365"/>
      <c r="I92" s="350">
        <v>0</v>
      </c>
      <c r="J92" s="364"/>
      <c r="K92" s="350">
        <v>0</v>
      </c>
      <c r="L92" s="223"/>
      <c r="M92" s="332"/>
      <c r="N92" s="116"/>
      <c r="P92" s="309"/>
      <c r="Q92" s="309"/>
      <c r="S92" s="309"/>
    </row>
    <row r="93" spans="1:19" ht="12.75">
      <c r="A93" s="281"/>
      <c r="B93" s="202"/>
      <c r="C93" s="116"/>
      <c r="D93" s="351"/>
      <c r="E93" s="364"/>
      <c r="F93" s="351"/>
      <c r="G93" s="364"/>
      <c r="H93" s="365"/>
      <c r="I93" s="351"/>
      <c r="J93" s="364"/>
      <c r="K93" s="351"/>
      <c r="L93" s="223"/>
      <c r="M93" s="332"/>
      <c r="N93" s="116"/>
      <c r="P93" s="309"/>
      <c r="Q93" s="309"/>
      <c r="S93" s="309"/>
    </row>
    <row r="94" spans="1:19" ht="12.75">
      <c r="A94" s="281"/>
      <c r="B94" s="202" t="s">
        <v>272</v>
      </c>
      <c r="C94" s="116"/>
      <c r="D94" s="352">
        <v>53845.01249999999</v>
      </c>
      <c r="E94" s="364"/>
      <c r="F94" s="352">
        <v>48069</v>
      </c>
      <c r="G94" s="364"/>
      <c r="H94" s="365"/>
      <c r="I94" s="352">
        <v>310092.05</v>
      </c>
      <c r="J94" s="364"/>
      <c r="K94" s="352">
        <v>247248</v>
      </c>
      <c r="L94" s="223"/>
      <c r="M94" s="332"/>
      <c r="N94" s="116"/>
      <c r="P94" s="309"/>
      <c r="Q94" s="309"/>
      <c r="S94" s="309"/>
    </row>
    <row r="95" spans="1:19" ht="12.75">
      <c r="A95" s="281"/>
      <c r="B95" s="555" t="s">
        <v>322</v>
      </c>
      <c r="C95" s="116"/>
      <c r="D95" s="352">
        <v>-3122</v>
      </c>
      <c r="E95" s="364"/>
      <c r="F95" s="352">
        <v>-4503</v>
      </c>
      <c r="G95" s="364"/>
      <c r="H95" s="365"/>
      <c r="I95" s="352">
        <v>-14731</v>
      </c>
      <c r="J95" s="364"/>
      <c r="K95" s="352">
        <v>-16956</v>
      </c>
      <c r="L95" s="223"/>
      <c r="M95" s="332"/>
      <c r="N95" s="116"/>
      <c r="P95" s="309"/>
      <c r="Q95" s="309"/>
      <c r="S95" s="309"/>
    </row>
    <row r="96" spans="1:19" ht="11.25" customHeight="1">
      <c r="A96" s="281"/>
      <c r="B96" s="555" t="s">
        <v>321</v>
      </c>
      <c r="C96" s="116"/>
      <c r="D96" s="350">
        <v>210</v>
      </c>
      <c r="E96" s="364"/>
      <c r="F96" s="350">
        <v>0</v>
      </c>
      <c r="G96" s="364"/>
      <c r="H96" s="365"/>
      <c r="I96" s="350">
        <v>1154</v>
      </c>
      <c r="J96" s="364"/>
      <c r="K96" s="350">
        <v>531</v>
      </c>
      <c r="L96" s="223"/>
      <c r="M96" s="332"/>
      <c r="N96" s="116"/>
      <c r="P96" s="309"/>
      <c r="Q96" s="309"/>
      <c r="S96" s="309"/>
    </row>
    <row r="97" spans="1:19" ht="12.75" hidden="1">
      <c r="A97" s="281"/>
      <c r="B97" s="555"/>
      <c r="C97" s="116"/>
      <c r="D97" s="350"/>
      <c r="E97" s="364"/>
      <c r="F97" s="350"/>
      <c r="G97" s="364"/>
      <c r="H97" s="365"/>
      <c r="I97" s="350"/>
      <c r="J97" s="364"/>
      <c r="K97" s="350"/>
      <c r="L97" s="223"/>
      <c r="M97" s="332"/>
      <c r="N97" s="116"/>
      <c r="P97" s="309"/>
      <c r="Q97" s="309"/>
      <c r="S97" s="309"/>
    </row>
    <row r="98" spans="1:19" ht="12.75">
      <c r="A98" s="281"/>
      <c r="B98" s="555" t="s">
        <v>414</v>
      </c>
      <c r="C98" s="116"/>
      <c r="D98" s="350">
        <v>248.6</v>
      </c>
      <c r="E98" s="364"/>
      <c r="F98" s="350">
        <v>117</v>
      </c>
      <c r="G98" s="364"/>
      <c r="H98" s="365"/>
      <c r="I98" s="350">
        <v>694.2</v>
      </c>
      <c r="J98" s="364"/>
      <c r="K98" s="350">
        <v>366</v>
      </c>
      <c r="L98" s="223"/>
      <c r="M98" s="332"/>
      <c r="N98" s="116"/>
      <c r="P98" s="309"/>
      <c r="Q98" s="309"/>
      <c r="S98" s="309"/>
    </row>
    <row r="99" spans="1:19" ht="12.75" hidden="1">
      <c r="A99" s="281"/>
      <c r="B99" s="556" t="s">
        <v>344</v>
      </c>
      <c r="C99" s="116"/>
      <c r="D99" s="350">
        <v>0</v>
      </c>
      <c r="E99" s="364"/>
      <c r="F99" s="350">
        <v>-820</v>
      </c>
      <c r="G99" s="364"/>
      <c r="H99" s="365"/>
      <c r="I99" s="350">
        <v>0</v>
      </c>
      <c r="J99" s="364"/>
      <c r="K99" s="350">
        <v>-29072</v>
      </c>
      <c r="L99" s="223"/>
      <c r="M99" s="332"/>
      <c r="N99" s="116"/>
      <c r="P99" s="309"/>
      <c r="Q99" s="309"/>
      <c r="S99" s="309"/>
    </row>
    <row r="100" spans="1:19" ht="12.75">
      <c r="A100" s="281"/>
      <c r="B100" s="556" t="s">
        <v>377</v>
      </c>
      <c r="C100" s="116"/>
      <c r="D100" s="350">
        <v>0</v>
      </c>
      <c r="E100" s="364"/>
      <c r="F100" s="350">
        <v>-820</v>
      </c>
      <c r="G100" s="364"/>
      <c r="H100" s="365"/>
      <c r="I100" s="350">
        <v>0</v>
      </c>
      <c r="J100" s="364"/>
      <c r="K100" s="350">
        <v>-29072</v>
      </c>
      <c r="L100" s="223"/>
      <c r="M100" s="332"/>
      <c r="N100" s="116"/>
      <c r="P100" s="309"/>
      <c r="Q100" s="309"/>
      <c r="S100" s="309"/>
    </row>
    <row r="101" spans="1:19" ht="12.75">
      <c r="A101" s="281"/>
      <c r="B101" s="116"/>
      <c r="C101" s="116"/>
      <c r="D101" s="351"/>
      <c r="E101" s="364"/>
      <c r="F101" s="351"/>
      <c r="G101" s="364"/>
      <c r="H101" s="365"/>
      <c r="I101" s="351"/>
      <c r="J101" s="364"/>
      <c r="K101" s="351"/>
      <c r="L101" s="223"/>
      <c r="M101" s="332"/>
      <c r="N101" s="116"/>
      <c r="P101" s="309"/>
      <c r="Q101" s="309"/>
      <c r="S101" s="309"/>
    </row>
    <row r="102" spans="1:19" ht="12.75">
      <c r="A102" s="281"/>
      <c r="B102" s="202" t="s">
        <v>354</v>
      </c>
      <c r="C102" s="116"/>
      <c r="D102" s="351">
        <v>51182.11249999999</v>
      </c>
      <c r="E102" s="364"/>
      <c r="F102" s="351">
        <v>42863</v>
      </c>
      <c r="G102" s="364"/>
      <c r="H102" s="365"/>
      <c r="I102" s="351">
        <v>297209.25</v>
      </c>
      <c r="J102" s="364"/>
      <c r="K102" s="351">
        <v>202117</v>
      </c>
      <c r="L102" s="223"/>
      <c r="M102" s="332"/>
      <c r="N102" s="116"/>
      <c r="P102" s="309"/>
      <c r="Q102" s="309"/>
      <c r="S102" s="309"/>
    </row>
    <row r="103" spans="1:19" ht="12.75">
      <c r="A103" s="281"/>
      <c r="B103" s="555" t="s">
        <v>193</v>
      </c>
      <c r="C103" s="116"/>
      <c r="D103" s="350">
        <v>-12211</v>
      </c>
      <c r="E103" s="364"/>
      <c r="F103" s="350">
        <v>-5177</v>
      </c>
      <c r="G103" s="364"/>
      <c r="H103" s="365"/>
      <c r="I103" s="350">
        <v>-76801</v>
      </c>
      <c r="J103" s="364"/>
      <c r="K103" s="350">
        <v>-40094</v>
      </c>
      <c r="L103" s="223"/>
      <c r="M103" s="382"/>
      <c r="N103" s="116"/>
      <c r="P103" s="309"/>
      <c r="Q103" s="309"/>
      <c r="S103" s="309"/>
    </row>
    <row r="104" spans="1:19" ht="12.75">
      <c r="A104" s="281"/>
      <c r="B104" s="116"/>
      <c r="C104" s="116"/>
      <c r="D104" s="350"/>
      <c r="E104" s="364"/>
      <c r="F104" s="350"/>
      <c r="G104" s="364"/>
      <c r="H104" s="365"/>
      <c r="I104" s="350"/>
      <c r="J104" s="364"/>
      <c r="K104" s="350"/>
      <c r="L104" s="223"/>
      <c r="M104" s="332"/>
      <c r="N104" s="116"/>
      <c r="P104" s="309"/>
      <c r="Q104" s="309"/>
      <c r="S104" s="309"/>
    </row>
    <row r="105" spans="1:19" ht="12.75">
      <c r="A105" s="281"/>
      <c r="B105" s="202" t="s">
        <v>237</v>
      </c>
      <c r="C105" s="116"/>
      <c r="D105" s="352">
        <v>38971.11249999999</v>
      </c>
      <c r="E105" s="364"/>
      <c r="F105" s="352">
        <v>37686</v>
      </c>
      <c r="G105" s="364"/>
      <c r="H105" s="365"/>
      <c r="I105" s="352">
        <v>220408.25</v>
      </c>
      <c r="J105" s="364"/>
      <c r="K105" s="352">
        <v>162023</v>
      </c>
      <c r="L105" s="223"/>
      <c r="M105" s="332"/>
      <c r="N105" s="116"/>
      <c r="P105" s="309"/>
      <c r="Q105" s="309"/>
      <c r="S105" s="309"/>
    </row>
    <row r="106" spans="1:19" ht="12.75">
      <c r="A106" s="281"/>
      <c r="B106" s="555" t="s">
        <v>415</v>
      </c>
      <c r="C106" s="116"/>
      <c r="D106" s="350">
        <v>0</v>
      </c>
      <c r="E106" s="364"/>
      <c r="F106" s="350">
        <v>6</v>
      </c>
      <c r="G106" s="364"/>
      <c r="H106" s="365"/>
      <c r="I106" s="350">
        <v>0</v>
      </c>
      <c r="J106" s="364"/>
      <c r="K106" s="350">
        <v>-34.15</v>
      </c>
      <c r="L106" s="223"/>
      <c r="M106" s="332"/>
      <c r="N106" s="116"/>
      <c r="P106" s="309"/>
      <c r="Q106" s="309"/>
      <c r="S106" s="309"/>
    </row>
    <row r="107" spans="1:19" ht="12.75">
      <c r="A107" s="281"/>
      <c r="B107" s="116"/>
      <c r="C107" s="116"/>
      <c r="D107" s="350"/>
      <c r="E107" s="364"/>
      <c r="F107" s="350"/>
      <c r="G107" s="364"/>
      <c r="H107" s="365"/>
      <c r="I107" s="350"/>
      <c r="J107" s="364"/>
      <c r="K107" s="350"/>
      <c r="L107" s="223"/>
      <c r="M107" s="332"/>
      <c r="N107" s="116"/>
      <c r="P107" s="309"/>
      <c r="Q107" s="309"/>
      <c r="S107" s="309"/>
    </row>
    <row r="108" spans="1:19" ht="13.5" thickBot="1">
      <c r="A108" s="281"/>
      <c r="B108" s="202" t="s">
        <v>78</v>
      </c>
      <c r="C108" s="116"/>
      <c r="D108" s="367">
        <v>38971.11249999999</v>
      </c>
      <c r="E108" s="364"/>
      <c r="F108" s="367">
        <v>37692</v>
      </c>
      <c r="G108" s="364"/>
      <c r="H108" s="365"/>
      <c r="I108" s="367">
        <v>220408.25</v>
      </c>
      <c r="J108" s="364"/>
      <c r="K108" s="367">
        <v>161988.85</v>
      </c>
      <c r="L108" s="223"/>
      <c r="M108" s="332"/>
      <c r="N108" s="116"/>
      <c r="P108" s="309"/>
      <c r="Q108" s="309"/>
      <c r="S108" s="309"/>
    </row>
    <row r="109" spans="1:19" ht="13.5" thickTop="1">
      <c r="A109" s="281"/>
      <c r="B109" s="202"/>
      <c r="C109" s="116"/>
      <c r="D109" s="364"/>
      <c r="E109" s="364"/>
      <c r="F109" s="364"/>
      <c r="G109" s="364"/>
      <c r="H109" s="365"/>
      <c r="I109" s="364"/>
      <c r="J109" s="364"/>
      <c r="K109" s="364"/>
      <c r="L109" s="223"/>
      <c r="M109" s="332"/>
      <c r="N109" s="116"/>
      <c r="P109" s="309"/>
      <c r="Q109" s="309"/>
      <c r="S109" s="309"/>
    </row>
    <row r="110" spans="1:19" ht="13.5" thickBot="1">
      <c r="A110" s="281"/>
      <c r="B110" s="202" t="s">
        <v>273</v>
      </c>
      <c r="C110" s="116"/>
      <c r="D110" s="368">
        <v>38971.11249999999</v>
      </c>
      <c r="E110" s="364"/>
      <c r="F110" s="368">
        <v>37692</v>
      </c>
      <c r="G110" s="364"/>
      <c r="H110" s="365"/>
      <c r="I110" s="368">
        <v>220408.25</v>
      </c>
      <c r="J110" s="364"/>
      <c r="K110" s="368">
        <v>161988.85</v>
      </c>
      <c r="L110" s="223"/>
      <c r="M110" s="332"/>
      <c r="N110" s="116"/>
      <c r="P110" s="309"/>
      <c r="Q110" s="309"/>
      <c r="S110" s="309"/>
    </row>
    <row r="111" spans="1:19" ht="13.5" thickTop="1">
      <c r="A111" s="281"/>
      <c r="B111" s="202"/>
      <c r="C111" s="116"/>
      <c r="D111" s="364"/>
      <c r="E111" s="364"/>
      <c r="F111" s="364"/>
      <c r="G111" s="364"/>
      <c r="H111" s="364"/>
      <c r="I111" s="364"/>
      <c r="J111" s="364"/>
      <c r="K111" s="364"/>
      <c r="L111" s="223"/>
      <c r="M111" s="332"/>
      <c r="N111" s="116"/>
      <c r="P111" s="309"/>
      <c r="Q111" s="309"/>
      <c r="S111" s="309"/>
    </row>
    <row r="112" spans="1:19" ht="12.75">
      <c r="A112" s="281"/>
      <c r="B112" s="202" t="s">
        <v>131</v>
      </c>
      <c r="C112" s="116"/>
      <c r="D112" s="347">
        <v>16.61859808102345</v>
      </c>
      <c r="E112" s="364"/>
      <c r="F112" s="347">
        <v>16.07333155650321</v>
      </c>
      <c r="G112" s="364"/>
      <c r="H112" s="364"/>
      <c r="I112" s="347">
        <v>93.9907249466951</v>
      </c>
      <c r="J112" s="364"/>
      <c r="K112" s="347">
        <v>69.07825159914712</v>
      </c>
      <c r="L112" s="223"/>
      <c r="M112" s="332"/>
      <c r="N112" s="116"/>
      <c r="P112" s="309"/>
      <c r="Q112" s="309"/>
      <c r="S112" s="309"/>
    </row>
    <row r="113" spans="1:19" ht="13.5" thickBot="1">
      <c r="A113" s="285"/>
      <c r="B113" s="200"/>
      <c r="C113" s="200"/>
      <c r="D113" s="257"/>
      <c r="E113" s="257"/>
      <c r="F113" s="257"/>
      <c r="G113" s="257"/>
      <c r="H113" s="257"/>
      <c r="I113" s="257"/>
      <c r="J113" s="257"/>
      <c r="K113" s="257"/>
      <c r="L113" s="221"/>
      <c r="M113" s="116"/>
      <c r="N113" s="116"/>
      <c r="P113" s="309"/>
      <c r="Q113" s="309"/>
      <c r="S113" s="309"/>
    </row>
    <row r="114" spans="1:19" ht="30.75" customHeight="1">
      <c r="A114" s="286"/>
      <c r="B114" s="659" t="s">
        <v>224</v>
      </c>
      <c r="C114" s="659"/>
      <c r="D114" s="659"/>
      <c r="E114" s="659"/>
      <c r="F114" s="659"/>
      <c r="G114" s="659"/>
      <c r="H114" s="659"/>
      <c r="I114" s="659"/>
      <c r="J114" s="659"/>
      <c r="K114" s="659"/>
      <c r="L114" s="116"/>
      <c r="M114" s="116"/>
      <c r="N114" s="116"/>
      <c r="P114" s="309"/>
      <c r="Q114" s="309"/>
      <c r="S114" s="309"/>
    </row>
    <row r="115" spans="1:19" ht="12.75">
      <c r="A115" s="286"/>
      <c r="B115" s="116"/>
      <c r="C115" s="116"/>
      <c r="D115" s="255"/>
      <c r="E115" s="255"/>
      <c r="F115" s="255"/>
      <c r="G115" s="255"/>
      <c r="H115" s="255"/>
      <c r="I115" s="255"/>
      <c r="J115" s="255"/>
      <c r="K115" s="255"/>
      <c r="L115" s="116"/>
      <c r="M115" s="116"/>
      <c r="N115" s="116"/>
      <c r="P115" s="309"/>
      <c r="Q115" s="309"/>
      <c r="S115" s="309"/>
    </row>
    <row r="116" spans="1:14" ht="13.5" thickBot="1">
      <c r="A116" s="286"/>
      <c r="B116" s="116"/>
      <c r="C116" s="116"/>
      <c r="D116" s="116"/>
      <c r="F116" s="116"/>
      <c r="I116" s="116"/>
      <c r="K116" s="116"/>
      <c r="L116" s="116"/>
      <c r="M116" s="116"/>
      <c r="N116" s="116"/>
    </row>
    <row r="117" spans="1:13" ht="12.75" customHeight="1">
      <c r="A117" s="277"/>
      <c r="B117" s="175"/>
      <c r="C117" s="175"/>
      <c r="D117" s="175"/>
      <c r="E117" s="175"/>
      <c r="F117" s="175"/>
      <c r="G117" s="175"/>
      <c r="H117" s="175"/>
      <c r="I117" s="175"/>
      <c r="J117" s="175"/>
      <c r="K117" s="175"/>
      <c r="L117" s="176"/>
      <c r="M117" s="107"/>
    </row>
    <row r="118" spans="1:13" ht="6" customHeight="1" hidden="1">
      <c r="A118" s="282"/>
      <c r="B118" s="177"/>
      <c r="C118" s="178"/>
      <c r="D118" s="179"/>
      <c r="E118" s="179"/>
      <c r="F118" s="179"/>
      <c r="G118" s="179"/>
      <c r="H118" s="179"/>
      <c r="I118" s="179"/>
      <c r="J118" s="179"/>
      <c r="K118" s="179"/>
      <c r="L118" s="180"/>
      <c r="M118" s="335"/>
    </row>
    <row r="119" spans="1:13" ht="21" customHeight="1">
      <c r="A119" s="630" t="s">
        <v>165</v>
      </c>
      <c r="B119" s="631"/>
      <c r="C119" s="631"/>
      <c r="D119" s="631"/>
      <c r="E119" s="631"/>
      <c r="F119" s="631"/>
      <c r="G119" s="631"/>
      <c r="H119" s="631"/>
      <c r="I119" s="631"/>
      <c r="J119" s="631"/>
      <c r="K119" s="631"/>
      <c r="L119" s="632"/>
      <c r="M119" s="249"/>
    </row>
    <row r="120" spans="1:13" ht="6" customHeight="1">
      <c r="A120" s="287"/>
      <c r="B120" s="181"/>
      <c r="C120" s="178"/>
      <c r="D120" s="178"/>
      <c r="E120" s="178"/>
      <c r="F120" s="178"/>
      <c r="G120" s="178"/>
      <c r="H120" s="178"/>
      <c r="I120" s="178"/>
      <c r="J120" s="178"/>
      <c r="K120" s="178"/>
      <c r="L120" s="180"/>
      <c r="M120" s="335"/>
    </row>
    <row r="121" spans="1:13" ht="6" customHeight="1" thickBot="1">
      <c r="A121" s="288"/>
      <c r="B121" s="246"/>
      <c r="C121" s="246"/>
      <c r="D121" s="246"/>
      <c r="E121" s="246"/>
      <c r="F121" s="246"/>
      <c r="G121" s="246"/>
      <c r="H121" s="246"/>
      <c r="I121" s="246"/>
      <c r="J121" s="246"/>
      <c r="K121" s="246"/>
      <c r="L121" s="247"/>
      <c r="M121" s="104"/>
    </row>
    <row r="122" spans="1:13" ht="4.5" customHeight="1">
      <c r="A122" s="276"/>
      <c r="B122" s="101"/>
      <c r="C122" s="104"/>
      <c r="D122" s="104"/>
      <c r="E122" s="104"/>
      <c r="F122" s="104"/>
      <c r="G122" s="104"/>
      <c r="H122" s="104"/>
      <c r="I122" s="104"/>
      <c r="J122" s="104"/>
      <c r="K122" s="104"/>
      <c r="L122" s="108"/>
      <c r="M122" s="104"/>
    </row>
    <row r="123" spans="1:13" ht="12.75" hidden="1">
      <c r="A123" s="276"/>
      <c r="B123" s="101"/>
      <c r="C123" s="104"/>
      <c r="D123" s="104"/>
      <c r="E123" s="104"/>
      <c r="F123" s="104"/>
      <c r="G123" s="104"/>
      <c r="H123" s="104"/>
      <c r="I123" s="104"/>
      <c r="J123" s="104"/>
      <c r="K123" s="104"/>
      <c r="L123" s="108"/>
      <c r="M123" s="104"/>
    </row>
    <row r="124" spans="1:13" ht="3" customHeight="1">
      <c r="A124" s="276"/>
      <c r="B124" s="116"/>
      <c r="C124" s="88"/>
      <c r="D124" s="92"/>
      <c r="E124" s="89"/>
      <c r="F124" s="89"/>
      <c r="G124" s="89"/>
      <c r="H124" s="89"/>
      <c r="I124" s="89"/>
      <c r="J124" s="89"/>
      <c r="K124" s="105"/>
      <c r="L124" s="108"/>
      <c r="M124" s="104"/>
    </row>
    <row r="125" spans="1:13" ht="12.75">
      <c r="A125" s="281"/>
      <c r="B125" s="104"/>
      <c r="C125" s="104"/>
      <c r="D125" s="92"/>
      <c r="E125" s="105"/>
      <c r="F125" s="161" t="s">
        <v>47</v>
      </c>
      <c r="G125" s="105"/>
      <c r="H125" s="109"/>
      <c r="I125" s="161" t="s">
        <v>47</v>
      </c>
      <c r="J125" s="110"/>
      <c r="K125" s="105"/>
      <c r="L125" s="108"/>
      <c r="M125" s="104"/>
    </row>
    <row r="126" spans="1:13" ht="12.75" hidden="1">
      <c r="A126" s="289"/>
      <c r="B126" s="104"/>
      <c r="C126" s="104"/>
      <c r="D126" s="92"/>
      <c r="E126" s="105"/>
      <c r="F126" s="162" t="s">
        <v>330</v>
      </c>
      <c r="G126" s="105"/>
      <c r="H126" s="109"/>
      <c r="I126" s="164" t="s">
        <v>331</v>
      </c>
      <c r="J126" s="110"/>
      <c r="K126" s="105"/>
      <c r="L126" s="108"/>
      <c r="M126" s="104"/>
    </row>
    <row r="127" spans="1:13" ht="12.75" hidden="1">
      <c r="A127" s="289"/>
      <c r="B127" s="104"/>
      <c r="C127" s="104"/>
      <c r="D127" s="92"/>
      <c r="E127" s="105"/>
      <c r="F127" s="162" t="s">
        <v>332</v>
      </c>
      <c r="G127" s="105"/>
      <c r="H127" s="109"/>
      <c r="I127" s="162" t="s">
        <v>333</v>
      </c>
      <c r="J127" s="110"/>
      <c r="K127" s="111" t="s">
        <v>334</v>
      </c>
      <c r="L127" s="108"/>
      <c r="M127" s="104"/>
    </row>
    <row r="128" spans="1:13" ht="12.75">
      <c r="A128" s="289"/>
      <c r="B128" s="104"/>
      <c r="C128" s="104"/>
      <c r="D128" s="92"/>
      <c r="E128" s="105"/>
      <c r="F128" s="201" t="s">
        <v>166</v>
      </c>
      <c r="G128" s="105"/>
      <c r="H128" s="109"/>
      <c r="I128" s="201" t="s">
        <v>253</v>
      </c>
      <c r="J128" s="110"/>
      <c r="K128" s="112" t="s">
        <v>337</v>
      </c>
      <c r="L128" s="108"/>
      <c r="M128" s="104"/>
    </row>
    <row r="129" spans="1:13" ht="13.5" thickBot="1">
      <c r="A129" s="289"/>
      <c r="B129" s="104"/>
      <c r="C129" s="104"/>
      <c r="D129" s="98"/>
      <c r="E129" s="105"/>
      <c r="F129" s="163" t="s">
        <v>338</v>
      </c>
      <c r="G129" s="105"/>
      <c r="H129" s="109"/>
      <c r="I129" s="163" t="s">
        <v>338</v>
      </c>
      <c r="J129" s="110"/>
      <c r="K129" s="111"/>
      <c r="L129" s="108"/>
      <c r="M129" s="104"/>
    </row>
    <row r="130" spans="1:13" ht="12.75">
      <c r="A130" s="289"/>
      <c r="B130" s="248"/>
      <c r="C130" s="104"/>
      <c r="D130" s="323"/>
      <c r="E130" s="105"/>
      <c r="F130" s="113"/>
      <c r="G130" s="113"/>
      <c r="H130" s="114"/>
      <c r="I130" s="113"/>
      <c r="J130" s="105"/>
      <c r="K130" s="111"/>
      <c r="L130" s="108"/>
      <c r="M130" s="104"/>
    </row>
    <row r="131" spans="1:14" ht="12.75">
      <c r="A131" s="290"/>
      <c r="B131" s="202" t="s">
        <v>274</v>
      </c>
      <c r="C131" s="88"/>
      <c r="D131" s="89"/>
      <c r="E131" s="89"/>
      <c r="F131" s="25">
        <v>525561.811</v>
      </c>
      <c r="G131" s="23"/>
      <c r="H131" s="115"/>
      <c r="I131" s="25">
        <v>538454</v>
      </c>
      <c r="J131" s="89"/>
      <c r="K131" s="111">
        <v>12892.189000000013</v>
      </c>
      <c r="L131" s="108"/>
      <c r="M131" s="104"/>
      <c r="N131" s="355"/>
    </row>
    <row r="132" spans="1:14" ht="12.75">
      <c r="A132" s="290"/>
      <c r="B132" s="248"/>
      <c r="C132" s="88"/>
      <c r="D132" s="89"/>
      <c r="E132" s="89"/>
      <c r="F132" s="26"/>
      <c r="G132" s="23"/>
      <c r="H132" s="115"/>
      <c r="I132" s="26"/>
      <c r="J132" s="89"/>
      <c r="K132" s="111"/>
      <c r="L132" s="108"/>
      <c r="M132" s="104"/>
      <c r="N132" s="355"/>
    </row>
    <row r="133" spans="1:14" ht="12.75">
      <c r="A133" s="290"/>
      <c r="B133" s="202" t="s">
        <v>275</v>
      </c>
      <c r="C133" s="88"/>
      <c r="D133" s="89"/>
      <c r="E133" s="89"/>
      <c r="F133" s="26">
        <v>2893.8</v>
      </c>
      <c r="G133" s="23"/>
      <c r="H133" s="115"/>
      <c r="I133" s="26">
        <v>2237</v>
      </c>
      <c r="J133" s="89"/>
      <c r="K133" s="111"/>
      <c r="L133" s="108"/>
      <c r="M133" s="104"/>
      <c r="N133" s="355"/>
    </row>
    <row r="134" spans="1:14" ht="12.75">
      <c r="A134" s="290"/>
      <c r="B134" s="248"/>
      <c r="C134" s="88"/>
      <c r="D134" s="89"/>
      <c r="E134" s="89"/>
      <c r="F134" s="26"/>
      <c r="G134" s="23"/>
      <c r="H134" s="115"/>
      <c r="I134" s="26"/>
      <c r="J134" s="89"/>
      <c r="K134" s="111"/>
      <c r="L134" s="108"/>
      <c r="M134" s="104"/>
      <c r="N134" s="355"/>
    </row>
    <row r="135" spans="1:14" ht="12.75">
      <c r="A135" s="290"/>
      <c r="B135" s="202" t="s">
        <v>276</v>
      </c>
      <c r="C135" s="88"/>
      <c r="D135" s="89"/>
      <c r="E135" s="89"/>
      <c r="F135" s="26">
        <v>84067.45965</v>
      </c>
      <c r="G135" s="23"/>
      <c r="H135" s="115"/>
      <c r="I135" s="26">
        <v>96134</v>
      </c>
      <c r="J135" s="89"/>
      <c r="K135" s="117">
        <v>12066.540349999996</v>
      </c>
      <c r="L135" s="108"/>
      <c r="M135" s="104"/>
      <c r="N135" s="355"/>
    </row>
    <row r="136" spans="1:14" ht="12.75">
      <c r="A136" s="290"/>
      <c r="B136" s="202"/>
      <c r="C136" s="88"/>
      <c r="D136" s="89"/>
      <c r="E136" s="89"/>
      <c r="F136" s="26"/>
      <c r="G136" s="23"/>
      <c r="H136" s="115"/>
      <c r="I136" s="26"/>
      <c r="J136" s="89"/>
      <c r="K136" s="117"/>
      <c r="L136" s="108"/>
      <c r="M136" s="104"/>
      <c r="N136" s="355"/>
    </row>
    <row r="137" spans="1:14" ht="12.75">
      <c r="A137" s="290"/>
      <c r="B137" s="202" t="s">
        <v>261</v>
      </c>
      <c r="C137" s="88"/>
      <c r="D137" s="89"/>
      <c r="E137" s="89"/>
      <c r="F137" s="26">
        <v>2903</v>
      </c>
      <c r="G137" s="23"/>
      <c r="H137" s="115"/>
      <c r="I137" s="26">
        <v>0</v>
      </c>
      <c r="J137" s="89"/>
      <c r="K137" s="117"/>
      <c r="L137" s="108"/>
      <c r="M137" s="104"/>
      <c r="N137" s="355"/>
    </row>
    <row r="138" spans="1:14" ht="12.75">
      <c r="A138" s="290"/>
      <c r="B138" s="202"/>
      <c r="C138" s="88"/>
      <c r="D138" s="89"/>
      <c r="E138" s="89"/>
      <c r="F138" s="26"/>
      <c r="G138" s="23"/>
      <c r="H138" s="115"/>
      <c r="I138" s="26"/>
      <c r="J138" s="89"/>
      <c r="K138" s="117"/>
      <c r="L138" s="108"/>
      <c r="M138" s="104"/>
      <c r="N138" s="355"/>
    </row>
    <row r="139" spans="1:14" ht="13.5" customHeight="1">
      <c r="A139" s="290"/>
      <c r="B139" s="248"/>
      <c r="C139" s="88"/>
      <c r="D139" s="89"/>
      <c r="E139" s="89"/>
      <c r="F139" s="94">
        <v>615426.07065</v>
      </c>
      <c r="G139" s="23"/>
      <c r="H139" s="115"/>
      <c r="I139" s="94">
        <v>636825</v>
      </c>
      <c r="J139" s="89"/>
      <c r="K139" s="111"/>
      <c r="L139" s="108"/>
      <c r="M139" s="104"/>
      <c r="N139" s="355"/>
    </row>
    <row r="140" spans="1:14" ht="12.75">
      <c r="A140" s="290"/>
      <c r="B140" s="202" t="s">
        <v>277</v>
      </c>
      <c r="C140" s="88"/>
      <c r="D140" s="89"/>
      <c r="E140" s="89"/>
      <c r="F140" s="23"/>
      <c r="G140" s="23"/>
      <c r="H140" s="115"/>
      <c r="I140" s="23"/>
      <c r="J140" s="89"/>
      <c r="K140" s="111"/>
      <c r="L140" s="108"/>
      <c r="M140" s="104"/>
      <c r="N140" s="355"/>
    </row>
    <row r="141" spans="1:14" ht="12.75">
      <c r="A141" s="290"/>
      <c r="B141" s="248" t="s">
        <v>398</v>
      </c>
      <c r="C141" s="88"/>
      <c r="D141" s="105"/>
      <c r="E141" s="105"/>
      <c r="F141" s="25">
        <v>257373.39</v>
      </c>
      <c r="G141" s="23"/>
      <c r="H141" s="115"/>
      <c r="I141" s="25">
        <v>234320</v>
      </c>
      <c r="J141" s="89"/>
      <c r="K141" s="117">
        <v>-23053.39</v>
      </c>
      <c r="L141" s="108"/>
      <c r="M141" s="104"/>
      <c r="N141" s="355"/>
    </row>
    <row r="142" spans="1:14" ht="12.75">
      <c r="A142" s="290"/>
      <c r="B142" s="248" t="s">
        <v>229</v>
      </c>
      <c r="C142" s="88"/>
      <c r="D142" s="105"/>
      <c r="E142" s="105"/>
      <c r="F142" s="26">
        <v>358815.79292</v>
      </c>
      <c r="G142" s="23"/>
      <c r="H142" s="115"/>
      <c r="I142" s="26">
        <v>410501</v>
      </c>
      <c r="J142" s="89"/>
      <c r="K142" s="117">
        <v>51685.20708000002</v>
      </c>
      <c r="L142" s="108"/>
      <c r="M142" s="104"/>
      <c r="N142" s="355"/>
    </row>
    <row r="143" spans="1:14" ht="12.75">
      <c r="A143" s="290"/>
      <c r="B143" s="248" t="s">
        <v>230</v>
      </c>
      <c r="C143" s="88"/>
      <c r="D143" s="105"/>
      <c r="E143" s="105"/>
      <c r="F143" s="26">
        <v>48</v>
      </c>
      <c r="G143" s="23"/>
      <c r="H143" s="115"/>
      <c r="I143" s="26">
        <v>1386</v>
      </c>
      <c r="J143" s="89"/>
      <c r="K143" s="117">
        <v>1338</v>
      </c>
      <c r="L143" s="108"/>
      <c r="M143" s="104"/>
      <c r="N143" s="355"/>
    </row>
    <row r="144" spans="1:14" ht="12.75">
      <c r="A144" s="290"/>
      <c r="B144" s="248" t="s">
        <v>154</v>
      </c>
      <c r="C144" s="88"/>
      <c r="D144" s="105"/>
      <c r="E144" s="105"/>
      <c r="F144" s="26">
        <v>40103</v>
      </c>
      <c r="G144" s="23"/>
      <c r="H144" s="115"/>
      <c r="I144" s="27">
        <v>73869</v>
      </c>
      <c r="J144" s="89"/>
      <c r="K144" s="117"/>
      <c r="L144" s="108"/>
      <c r="M144" s="104"/>
      <c r="N144" s="355"/>
    </row>
    <row r="145" spans="1:14" ht="12.75">
      <c r="A145" s="290"/>
      <c r="B145" s="202"/>
      <c r="C145" s="88"/>
      <c r="D145" s="105"/>
      <c r="E145" s="105"/>
      <c r="F145" s="94">
        <v>656340.18292</v>
      </c>
      <c r="G145" s="23"/>
      <c r="H145" s="115"/>
      <c r="I145" s="94">
        <v>720076</v>
      </c>
      <c r="J145" s="89"/>
      <c r="K145" s="111"/>
      <c r="L145" s="108"/>
      <c r="M145" s="104"/>
      <c r="N145" s="355"/>
    </row>
    <row r="146" spans="1:14" ht="6.75" customHeight="1">
      <c r="A146" s="290"/>
      <c r="B146" s="248"/>
      <c r="C146" s="88"/>
      <c r="D146" s="89"/>
      <c r="E146" s="89"/>
      <c r="F146" s="23"/>
      <c r="G146" s="23"/>
      <c r="H146" s="115"/>
      <c r="I146" s="23"/>
      <c r="J146" s="89"/>
      <c r="K146" s="118"/>
      <c r="L146" s="108"/>
      <c r="M146" s="104"/>
      <c r="N146" s="355"/>
    </row>
    <row r="147" spans="1:14" ht="12.75">
      <c r="A147" s="290"/>
      <c r="B147" s="202" t="s">
        <v>291</v>
      </c>
      <c r="C147" s="88"/>
      <c r="D147" s="89"/>
      <c r="E147" s="89"/>
      <c r="F147" s="23"/>
      <c r="G147" s="23"/>
      <c r="H147" s="115"/>
      <c r="I147" s="23"/>
      <c r="J147" s="89"/>
      <c r="K147" s="111"/>
      <c r="L147" s="108"/>
      <c r="M147" s="104"/>
      <c r="N147" s="355"/>
    </row>
    <row r="148" spans="1:15" ht="12.75">
      <c r="A148" s="290"/>
      <c r="B148" s="248" t="s">
        <v>231</v>
      </c>
      <c r="C148" s="88"/>
      <c r="D148" s="105"/>
      <c r="E148" s="105"/>
      <c r="F148" s="25">
        <v>350948.99392</v>
      </c>
      <c r="G148" s="23"/>
      <c r="H148" s="115"/>
      <c r="I148" s="25">
        <v>319658</v>
      </c>
      <c r="J148" s="89"/>
      <c r="K148" s="117">
        <v>31290.99391999998</v>
      </c>
      <c r="L148" s="108"/>
      <c r="M148" s="104"/>
      <c r="N148" s="355"/>
      <c r="O148" s="586"/>
    </row>
    <row r="149" spans="1:14" ht="12.75">
      <c r="A149" s="290"/>
      <c r="B149" s="248" t="s">
        <v>302</v>
      </c>
      <c r="C149" s="88"/>
      <c r="D149" s="105"/>
      <c r="E149" s="105"/>
      <c r="F149" s="26">
        <v>371978</v>
      </c>
      <c r="G149" s="23"/>
      <c r="H149" s="115"/>
      <c r="I149" s="26">
        <v>303252</v>
      </c>
      <c r="J149" s="89"/>
      <c r="K149" s="117">
        <v>68726</v>
      </c>
      <c r="L149" s="108"/>
      <c r="M149" s="104"/>
      <c r="N149" s="355"/>
    </row>
    <row r="150" spans="1:14" ht="12.75">
      <c r="A150" s="290"/>
      <c r="B150" s="248" t="s">
        <v>268</v>
      </c>
      <c r="C150" s="88"/>
      <c r="D150" s="105"/>
      <c r="E150" s="105"/>
      <c r="F150" s="26">
        <v>18411</v>
      </c>
      <c r="G150" s="23"/>
      <c r="H150" s="115"/>
      <c r="I150" s="26">
        <v>4976</v>
      </c>
      <c r="J150" s="89"/>
      <c r="K150" s="117">
        <v>13435</v>
      </c>
      <c r="L150" s="108"/>
      <c r="M150" s="104"/>
      <c r="N150" s="355"/>
    </row>
    <row r="151" spans="1:14" ht="12.75">
      <c r="A151" s="290"/>
      <c r="B151" s="202"/>
      <c r="C151" s="88"/>
      <c r="D151" s="89"/>
      <c r="E151" s="89"/>
      <c r="F151" s="94">
        <v>741337.99392</v>
      </c>
      <c r="G151" s="23"/>
      <c r="H151" s="115"/>
      <c r="I151" s="94">
        <v>627886</v>
      </c>
      <c r="J151" s="89"/>
      <c r="K151" s="111"/>
      <c r="L151" s="108"/>
      <c r="M151" s="104"/>
      <c r="N151" s="355"/>
    </row>
    <row r="152" spans="1:14" ht="16.5" customHeight="1">
      <c r="A152" s="290"/>
      <c r="B152" s="202" t="s">
        <v>91</v>
      </c>
      <c r="C152" s="88"/>
      <c r="D152" s="89"/>
      <c r="E152" s="89"/>
      <c r="F152" s="99">
        <v>-84997.81099999999</v>
      </c>
      <c r="G152" s="23"/>
      <c r="H152" s="115"/>
      <c r="I152" s="99">
        <v>92190</v>
      </c>
      <c r="J152" s="89"/>
      <c r="K152" s="111"/>
      <c r="L152" s="108"/>
      <c r="M152" s="104"/>
      <c r="N152" s="355"/>
    </row>
    <row r="153" spans="1:14" ht="14.25" customHeight="1" thickBot="1">
      <c r="A153" s="290"/>
      <c r="B153" s="202"/>
      <c r="C153" s="88"/>
      <c r="D153" s="89"/>
      <c r="E153" s="89"/>
      <c r="F153" s="119">
        <v>530428.25965</v>
      </c>
      <c r="G153" s="23"/>
      <c r="H153" s="115"/>
      <c r="I153" s="119">
        <v>729015</v>
      </c>
      <c r="J153" s="89"/>
      <c r="K153" s="111"/>
      <c r="L153" s="108"/>
      <c r="M153" s="104"/>
      <c r="N153" s="355"/>
    </row>
    <row r="154" spans="1:14" ht="7.5" customHeight="1" thickTop="1">
      <c r="A154" s="290"/>
      <c r="B154" s="202"/>
      <c r="C154" s="88"/>
      <c r="D154" s="89"/>
      <c r="E154" s="89"/>
      <c r="F154" s="23"/>
      <c r="G154" s="23"/>
      <c r="H154" s="115"/>
      <c r="I154" s="23"/>
      <c r="J154" s="89"/>
      <c r="K154" s="111"/>
      <c r="L154" s="108"/>
      <c r="M154" s="104"/>
      <c r="N154" s="355"/>
    </row>
    <row r="155" spans="1:14" ht="12.75">
      <c r="A155" s="290"/>
      <c r="B155" s="202" t="s">
        <v>371</v>
      </c>
      <c r="C155" s="88"/>
      <c r="D155" s="89"/>
      <c r="E155" s="89"/>
      <c r="F155" s="23"/>
      <c r="G155" s="23"/>
      <c r="H155" s="115"/>
      <c r="I155" s="23"/>
      <c r="J155" s="89"/>
      <c r="K155" s="111"/>
      <c r="L155" s="108"/>
      <c r="M155" s="104"/>
      <c r="N155" s="355"/>
    </row>
    <row r="156" spans="1:14" ht="18" customHeight="1">
      <c r="A156" s="290"/>
      <c r="B156" s="202" t="s">
        <v>29</v>
      </c>
      <c r="C156" s="88"/>
      <c r="D156" s="89"/>
      <c r="E156" s="89"/>
      <c r="F156" s="23"/>
      <c r="G156" s="23"/>
      <c r="H156" s="115"/>
      <c r="I156" s="23"/>
      <c r="J156" s="89"/>
      <c r="K156" s="111"/>
      <c r="L156" s="108"/>
      <c r="M156" s="104"/>
      <c r="N156" s="355"/>
    </row>
    <row r="157" spans="1:14" ht="12.75">
      <c r="A157" s="290"/>
      <c r="B157" s="556" t="s">
        <v>218</v>
      </c>
      <c r="C157" s="88"/>
      <c r="D157" s="89"/>
      <c r="E157" s="89"/>
      <c r="F157" s="25">
        <v>234500</v>
      </c>
      <c r="G157" s="23"/>
      <c r="H157" s="115"/>
      <c r="I157" s="25">
        <v>234500</v>
      </c>
      <c r="J157" s="89"/>
      <c r="K157" s="111"/>
      <c r="L157" s="108"/>
      <c r="M157" s="104"/>
      <c r="N157" s="355"/>
    </row>
    <row r="158" spans="1:14" ht="12.75">
      <c r="A158" s="290"/>
      <c r="B158" s="556" t="s">
        <v>219</v>
      </c>
      <c r="C158" s="88"/>
      <c r="D158" s="89"/>
      <c r="E158" s="89"/>
      <c r="F158" s="26">
        <v>217035.00965000002</v>
      </c>
      <c r="G158" s="23"/>
      <c r="H158" s="115"/>
      <c r="I158" s="26">
        <v>166211</v>
      </c>
      <c r="J158" s="89"/>
      <c r="K158" s="111"/>
      <c r="L158" s="108"/>
      <c r="M158" s="104"/>
      <c r="N158" s="355"/>
    </row>
    <row r="159" spans="1:14" ht="16.5" customHeight="1">
      <c r="A159" s="290"/>
      <c r="B159" s="202"/>
      <c r="C159" s="88"/>
      <c r="D159" s="89"/>
      <c r="E159" s="89"/>
      <c r="F159" s="94">
        <v>451535.00965</v>
      </c>
      <c r="G159" s="23"/>
      <c r="H159" s="115"/>
      <c r="I159" s="94">
        <v>400711</v>
      </c>
      <c r="J159" s="89"/>
      <c r="K159" s="111"/>
      <c r="L159" s="108"/>
      <c r="M159" s="104"/>
      <c r="N159" s="355"/>
    </row>
    <row r="160" spans="1:14" ht="16.5" customHeight="1">
      <c r="A160" s="290"/>
      <c r="B160" s="248" t="s">
        <v>262</v>
      </c>
      <c r="C160" s="88"/>
      <c r="D160" s="89"/>
      <c r="E160" s="89"/>
      <c r="F160" s="23">
        <v>32566</v>
      </c>
      <c r="G160" s="23"/>
      <c r="H160" s="115"/>
      <c r="I160" s="23">
        <v>29875</v>
      </c>
      <c r="J160" s="89"/>
      <c r="K160" s="111">
        <v>2691</v>
      </c>
      <c r="L160" s="108"/>
      <c r="M160" s="104"/>
      <c r="N160" s="355"/>
    </row>
    <row r="161" spans="1:14" ht="16.5" customHeight="1">
      <c r="A161" s="290"/>
      <c r="B161" s="248" t="s">
        <v>373</v>
      </c>
      <c r="C161" s="88"/>
      <c r="D161" s="89"/>
      <c r="E161" s="89"/>
      <c r="F161" s="23">
        <v>46327</v>
      </c>
      <c r="G161" s="23"/>
      <c r="H161" s="115"/>
      <c r="I161" s="23">
        <v>48429</v>
      </c>
      <c r="J161" s="89"/>
      <c r="K161" s="111"/>
      <c r="L161" s="108"/>
      <c r="M161" s="383"/>
      <c r="N161" s="355"/>
    </row>
    <row r="162" spans="1:14" ht="16.5" customHeight="1">
      <c r="A162" s="290"/>
      <c r="B162" s="248" t="s">
        <v>196</v>
      </c>
      <c r="C162" s="88"/>
      <c r="D162" s="89"/>
      <c r="E162" s="89"/>
      <c r="F162" s="23">
        <v>0</v>
      </c>
      <c r="G162" s="23"/>
      <c r="H162" s="115"/>
      <c r="I162" s="23">
        <v>250000</v>
      </c>
      <c r="J162" s="89"/>
      <c r="K162" s="111"/>
      <c r="L162" s="108"/>
      <c r="M162" s="104"/>
      <c r="N162" s="355"/>
    </row>
    <row r="163" spans="1:14" ht="20.25" customHeight="1" thickBot="1">
      <c r="A163" s="290"/>
      <c r="B163" s="248"/>
      <c r="C163" s="88"/>
      <c r="D163" s="89"/>
      <c r="E163" s="89"/>
      <c r="F163" s="119">
        <v>530428.00965</v>
      </c>
      <c r="G163" s="23"/>
      <c r="H163" s="115"/>
      <c r="I163" s="119">
        <v>729015</v>
      </c>
      <c r="J163" s="89"/>
      <c r="K163" s="118"/>
      <c r="L163" s="108"/>
      <c r="M163" s="104"/>
      <c r="N163" s="355"/>
    </row>
    <row r="164" spans="1:14" ht="13.5" thickTop="1">
      <c r="A164" s="290"/>
      <c r="B164" s="248"/>
      <c r="C164" s="88"/>
      <c r="D164" s="89"/>
      <c r="E164" s="89"/>
      <c r="F164" s="89"/>
      <c r="G164" s="23"/>
      <c r="H164" s="115"/>
      <c r="I164" s="23"/>
      <c r="J164" s="89"/>
      <c r="K164" s="111"/>
      <c r="L164" s="108"/>
      <c r="M164" s="104"/>
      <c r="N164" s="355"/>
    </row>
    <row r="165" spans="1:14" ht="13.5" thickBot="1">
      <c r="A165" s="290"/>
      <c r="B165" s="202" t="s">
        <v>36</v>
      </c>
      <c r="C165" s="88"/>
      <c r="D165" s="89"/>
      <c r="E165" s="89"/>
      <c r="F165" s="121">
        <v>1.567025799573561</v>
      </c>
      <c r="G165" s="122"/>
      <c r="H165" s="123"/>
      <c r="I165" s="121">
        <v>1.2988358208955224</v>
      </c>
      <c r="J165" s="89"/>
      <c r="K165" s="111"/>
      <c r="L165" s="108"/>
      <c r="M165" s="104"/>
      <c r="N165" s="355"/>
    </row>
    <row r="166" spans="1:13" ht="6.75" customHeight="1">
      <c r="A166" s="291"/>
      <c r="B166" s="88"/>
      <c r="C166" s="88"/>
      <c r="D166" s="89"/>
      <c r="E166" s="89"/>
      <c r="F166" s="23"/>
      <c r="G166" s="23"/>
      <c r="H166" s="23"/>
      <c r="I166" s="23"/>
      <c r="J166" s="89"/>
      <c r="K166" s="111"/>
      <c r="L166" s="108"/>
      <c r="M166" s="104"/>
    </row>
    <row r="167" spans="1:13" ht="7.5" customHeight="1" thickBot="1">
      <c r="A167" s="292"/>
      <c r="B167" s="124"/>
      <c r="C167" s="124"/>
      <c r="D167" s="125"/>
      <c r="E167" s="125"/>
      <c r="F167" s="126"/>
      <c r="G167" s="126"/>
      <c r="H167" s="126"/>
      <c r="I167" s="126"/>
      <c r="J167" s="125"/>
      <c r="K167" s="127"/>
      <c r="L167" s="128"/>
      <c r="M167" s="104"/>
    </row>
    <row r="168" spans="1:13" ht="28.5" customHeight="1">
      <c r="A168" s="293"/>
      <c r="B168" s="676" t="s">
        <v>303</v>
      </c>
      <c r="C168" s="676"/>
      <c r="D168" s="676"/>
      <c r="E168" s="676"/>
      <c r="F168" s="676"/>
      <c r="G168" s="676"/>
      <c r="H168" s="676"/>
      <c r="I168" s="676"/>
      <c r="J168" s="676"/>
      <c r="K168" s="676"/>
      <c r="L168" s="104"/>
      <c r="M168" s="104"/>
    </row>
    <row r="169" spans="1:13" ht="26.25" customHeight="1">
      <c r="A169" s="293"/>
      <c r="B169" s="660" t="s">
        <v>224</v>
      </c>
      <c r="C169" s="660"/>
      <c r="D169" s="660"/>
      <c r="E169" s="660"/>
      <c r="F169" s="660"/>
      <c r="G169" s="660"/>
      <c r="H169" s="660"/>
      <c r="I169" s="660"/>
      <c r="J169" s="660"/>
      <c r="K169" s="660"/>
      <c r="L169" s="104"/>
      <c r="M169" s="104"/>
    </row>
    <row r="170" spans="1:14" ht="9" customHeight="1" thickBot="1">
      <c r="A170" s="293"/>
      <c r="B170" s="116"/>
      <c r="C170" s="88"/>
      <c r="D170" s="89"/>
      <c r="E170" s="89"/>
      <c r="F170" s="23"/>
      <c r="G170" s="23"/>
      <c r="H170" s="23"/>
      <c r="I170" s="23"/>
      <c r="J170" s="89"/>
      <c r="K170" s="111"/>
      <c r="L170" s="104"/>
      <c r="M170" s="104"/>
      <c r="N170" s="116"/>
    </row>
    <row r="171" spans="1:13" ht="27.75" customHeight="1">
      <c r="A171" s="656" t="s">
        <v>167</v>
      </c>
      <c r="B171" s="657"/>
      <c r="C171" s="657"/>
      <c r="D171" s="657"/>
      <c r="E171" s="657"/>
      <c r="F171" s="657"/>
      <c r="G171" s="657"/>
      <c r="H171" s="657"/>
      <c r="I171" s="657"/>
      <c r="J171" s="657"/>
      <c r="K171" s="657"/>
      <c r="L171" s="658"/>
      <c r="M171" s="334"/>
    </row>
    <row r="172" spans="1:13" ht="1.5" customHeight="1">
      <c r="A172" s="294"/>
      <c r="B172" s="204"/>
      <c r="C172" s="205"/>
      <c r="D172" s="206"/>
      <c r="E172" s="206"/>
      <c r="F172" s="99"/>
      <c r="G172" s="99"/>
      <c r="H172" s="99"/>
      <c r="I172" s="99"/>
      <c r="J172" s="206"/>
      <c r="K172" s="207"/>
      <c r="L172" s="208"/>
      <c r="M172" s="104"/>
    </row>
    <row r="173" spans="1:13" ht="5.25" customHeight="1">
      <c r="A173" s="291"/>
      <c r="B173" s="96"/>
      <c r="C173" s="88"/>
      <c r="D173" s="89"/>
      <c r="E173" s="89"/>
      <c r="F173" s="23"/>
      <c r="G173" s="23"/>
      <c r="H173" s="23"/>
      <c r="I173" s="23"/>
      <c r="J173" s="89"/>
      <c r="K173" s="111"/>
      <c r="L173" s="108"/>
      <c r="M173" s="104"/>
    </row>
    <row r="174" spans="1:13" ht="39" customHeight="1">
      <c r="A174" s="291"/>
      <c r="B174" s="88"/>
      <c r="C174" s="88"/>
      <c r="D174" s="116"/>
      <c r="E174" s="89"/>
      <c r="F174" s="463" t="s">
        <v>135</v>
      </c>
      <c r="G174" s="23"/>
      <c r="H174" s="23"/>
      <c r="I174" s="463" t="s">
        <v>134</v>
      </c>
      <c r="J174" s="89"/>
      <c r="K174" s="463" t="s">
        <v>136</v>
      </c>
      <c r="L174" s="108"/>
      <c r="M174" s="104"/>
    </row>
    <row r="175" spans="1:13" ht="40.5" customHeight="1">
      <c r="A175" s="291"/>
      <c r="B175" s="88"/>
      <c r="C175" s="88"/>
      <c r="D175" s="116"/>
      <c r="E175" s="89"/>
      <c r="F175" s="197" t="s">
        <v>38</v>
      </c>
      <c r="G175" s="23"/>
      <c r="H175" s="23"/>
      <c r="I175" s="464" t="s">
        <v>30</v>
      </c>
      <c r="J175" s="89"/>
      <c r="K175" s="199"/>
      <c r="L175" s="108"/>
      <c r="M175" s="104"/>
    </row>
    <row r="176" spans="1:13" ht="4.5" customHeight="1">
      <c r="A176" s="291"/>
      <c r="B176" s="88"/>
      <c r="C176" s="88"/>
      <c r="D176" s="116"/>
      <c r="E176" s="89"/>
      <c r="F176" s="198"/>
      <c r="G176" s="23"/>
      <c r="H176" s="23"/>
      <c r="I176" s="198"/>
      <c r="J176" s="89"/>
      <c r="K176" s="198"/>
      <c r="L176" s="108"/>
      <c r="M176" s="104"/>
    </row>
    <row r="177" spans="1:13" ht="15" customHeight="1">
      <c r="A177" s="291"/>
      <c r="B177" s="202" t="s">
        <v>216</v>
      </c>
      <c r="C177" s="88"/>
      <c r="D177" s="89"/>
      <c r="E177" s="89"/>
      <c r="F177" s="25">
        <v>257361</v>
      </c>
      <c r="G177" s="23"/>
      <c r="H177" s="23"/>
      <c r="I177" s="25">
        <v>143350</v>
      </c>
      <c r="J177" s="89"/>
      <c r="K177" s="193">
        <v>400711</v>
      </c>
      <c r="L177" s="108"/>
      <c r="M177" s="104"/>
    </row>
    <row r="178" spans="1:13" ht="15" customHeight="1">
      <c r="A178" s="291"/>
      <c r="B178" s="202" t="s">
        <v>124</v>
      </c>
      <c r="C178" s="88"/>
      <c r="D178" s="89"/>
      <c r="E178" s="89"/>
      <c r="F178" s="26">
        <v>6783</v>
      </c>
      <c r="G178" s="23"/>
      <c r="H178" s="23"/>
      <c r="I178" s="26"/>
      <c r="J178" s="89"/>
      <c r="K178" s="120">
        <v>6783</v>
      </c>
      <c r="L178" s="108"/>
      <c r="M178" s="104"/>
    </row>
    <row r="179" spans="1:13" ht="15" customHeight="1">
      <c r="A179" s="291"/>
      <c r="B179" s="202" t="s">
        <v>273</v>
      </c>
      <c r="C179" s="88"/>
      <c r="D179" s="89"/>
      <c r="E179" s="89"/>
      <c r="F179" s="26"/>
      <c r="G179" s="23"/>
      <c r="H179" s="23"/>
      <c r="I179" s="26">
        <v>220408.25</v>
      </c>
      <c r="J179" s="89"/>
      <c r="K179" s="120">
        <v>220408.25</v>
      </c>
      <c r="L179" s="108"/>
      <c r="M179" s="104"/>
    </row>
    <row r="180" spans="1:13" ht="15" customHeight="1">
      <c r="A180" s="291"/>
      <c r="B180" s="202" t="s">
        <v>133</v>
      </c>
      <c r="C180" s="88"/>
      <c r="D180" s="89"/>
      <c r="E180" s="89"/>
      <c r="F180" s="26"/>
      <c r="G180" s="23"/>
      <c r="H180" s="23"/>
      <c r="I180" s="26"/>
      <c r="J180" s="89"/>
      <c r="K180" s="120"/>
      <c r="L180" s="108"/>
      <c r="M180" s="104"/>
    </row>
    <row r="181" spans="1:13" ht="15" customHeight="1">
      <c r="A181" s="291"/>
      <c r="B181" s="248" t="s">
        <v>221</v>
      </c>
      <c r="C181" s="88"/>
      <c r="D181" s="89"/>
      <c r="E181" s="89"/>
      <c r="F181" s="26"/>
      <c r="G181" s="23"/>
      <c r="H181" s="23"/>
      <c r="I181" s="26">
        <v>-117273</v>
      </c>
      <c r="J181" s="89"/>
      <c r="K181" s="120">
        <v>-117273</v>
      </c>
      <c r="L181" s="108"/>
      <c r="M181" s="104"/>
    </row>
    <row r="182" spans="1:13" ht="15" customHeight="1">
      <c r="A182" s="291"/>
      <c r="B182" s="248" t="s">
        <v>115</v>
      </c>
      <c r="C182" s="88"/>
      <c r="D182" s="89"/>
      <c r="E182" s="89"/>
      <c r="F182" s="26"/>
      <c r="G182" s="23"/>
      <c r="H182" s="23"/>
      <c r="I182" s="26">
        <v>-59094</v>
      </c>
      <c r="J182" s="89"/>
      <c r="K182" s="120">
        <v>-59094</v>
      </c>
      <c r="L182" s="108"/>
      <c r="M182" s="104"/>
    </row>
    <row r="183" spans="1:14" ht="15" customHeight="1">
      <c r="A183" s="291"/>
      <c r="B183" s="202" t="s">
        <v>168</v>
      </c>
      <c r="C183" s="88"/>
      <c r="D183" s="89"/>
      <c r="E183" s="89"/>
      <c r="F183" s="94">
        <v>264144</v>
      </c>
      <c r="G183" s="23"/>
      <c r="H183" s="23"/>
      <c r="I183" s="94">
        <v>187391.25</v>
      </c>
      <c r="J183" s="89"/>
      <c r="K183" s="94">
        <v>451535.25</v>
      </c>
      <c r="L183" s="108"/>
      <c r="M183" s="113"/>
      <c r="N183" s="270"/>
    </row>
    <row r="184" spans="1:13" ht="15" customHeight="1">
      <c r="A184" s="291"/>
      <c r="B184" s="202"/>
      <c r="C184" s="88"/>
      <c r="D184" s="89"/>
      <c r="E184" s="89"/>
      <c r="F184" s="26"/>
      <c r="G184" s="23"/>
      <c r="H184" s="23"/>
      <c r="I184" s="26"/>
      <c r="J184" s="89"/>
      <c r="K184" s="120"/>
      <c r="L184" s="108"/>
      <c r="M184" s="104"/>
    </row>
    <row r="185" spans="1:13" ht="17.25" customHeight="1">
      <c r="A185" s="291"/>
      <c r="B185" s="202" t="s">
        <v>329</v>
      </c>
      <c r="C185" s="88"/>
      <c r="D185" s="89"/>
      <c r="E185" s="89"/>
      <c r="F185" s="26">
        <v>277129</v>
      </c>
      <c r="G185" s="23"/>
      <c r="H185" s="23"/>
      <c r="I185" s="26">
        <v>145980</v>
      </c>
      <c r="J185" s="89"/>
      <c r="K185" s="120">
        <v>423109</v>
      </c>
      <c r="L185" s="108"/>
      <c r="M185" s="104"/>
    </row>
    <row r="186" spans="1:13" ht="15" customHeight="1">
      <c r="A186" s="291"/>
      <c r="B186" s="202" t="s">
        <v>124</v>
      </c>
      <c r="C186" s="88"/>
      <c r="D186" s="89"/>
      <c r="E186" s="89"/>
      <c r="F186" s="26">
        <v>-19768</v>
      </c>
      <c r="G186" s="23"/>
      <c r="H186" s="23"/>
      <c r="I186" s="26"/>
      <c r="J186" s="89"/>
      <c r="K186" s="120">
        <v>-19768</v>
      </c>
      <c r="L186" s="108"/>
      <c r="M186" s="104"/>
    </row>
    <row r="187" spans="1:16" ht="15" customHeight="1">
      <c r="A187" s="291"/>
      <c r="B187" s="202" t="s">
        <v>273</v>
      </c>
      <c r="C187" s="88"/>
      <c r="D187" s="89"/>
      <c r="E187" s="89"/>
      <c r="F187" s="26"/>
      <c r="G187" s="23"/>
      <c r="H187" s="23"/>
      <c r="I187" s="26">
        <v>161988.5</v>
      </c>
      <c r="J187" s="89"/>
      <c r="K187" s="120">
        <v>161988.5</v>
      </c>
      <c r="L187" s="108"/>
      <c r="M187" s="104"/>
      <c r="P187" s="355"/>
    </row>
    <row r="188" spans="1:13" ht="6.75" customHeight="1" hidden="1">
      <c r="A188" s="291"/>
      <c r="B188" s="202"/>
      <c r="C188" s="88"/>
      <c r="D188" s="89"/>
      <c r="E188" s="89"/>
      <c r="F188" s="26"/>
      <c r="G188" s="23"/>
      <c r="H188" s="23"/>
      <c r="I188" s="26"/>
      <c r="J188" s="89"/>
      <c r="K188" s="120"/>
      <c r="L188" s="108"/>
      <c r="M188" s="104"/>
    </row>
    <row r="189" spans="1:13" ht="15" customHeight="1">
      <c r="A189" s="291"/>
      <c r="B189" s="202" t="s">
        <v>133</v>
      </c>
      <c r="C189" s="88"/>
      <c r="D189" s="89"/>
      <c r="E189" s="89"/>
      <c r="F189" s="26"/>
      <c r="G189" s="23"/>
      <c r="H189" s="23"/>
      <c r="I189" s="26"/>
      <c r="J189" s="89"/>
      <c r="K189" s="120"/>
      <c r="L189" s="108"/>
      <c r="M189" s="104"/>
    </row>
    <row r="190" spans="1:13" ht="15" customHeight="1">
      <c r="A190" s="291"/>
      <c r="B190" s="248" t="s">
        <v>64</v>
      </c>
      <c r="C190" s="88"/>
      <c r="D190" s="89"/>
      <c r="E190" s="89"/>
      <c r="F190" s="26"/>
      <c r="G190" s="23"/>
      <c r="H190" s="23"/>
      <c r="I190" s="26">
        <v>-105525</v>
      </c>
      <c r="J190" s="89"/>
      <c r="K190" s="120">
        <v>-105525</v>
      </c>
      <c r="L190" s="108"/>
      <c r="M190" s="104"/>
    </row>
    <row r="191" spans="1:15" ht="15" customHeight="1">
      <c r="A191" s="291"/>
      <c r="B191" s="248" t="s">
        <v>114</v>
      </c>
      <c r="C191" s="88"/>
      <c r="D191" s="89"/>
      <c r="E191" s="89"/>
      <c r="F191" s="26"/>
      <c r="G191" s="23"/>
      <c r="H191" s="23"/>
      <c r="I191" s="26">
        <v>-59094</v>
      </c>
      <c r="J191" s="89"/>
      <c r="K191" s="120">
        <v>-59094</v>
      </c>
      <c r="L191" s="108"/>
      <c r="M191" s="104"/>
      <c r="O191" s="106"/>
    </row>
    <row r="192" spans="1:13" ht="15" customHeight="1">
      <c r="A192" s="291"/>
      <c r="B192" s="202" t="s">
        <v>169</v>
      </c>
      <c r="C192" s="88"/>
      <c r="D192" s="89"/>
      <c r="E192" s="89"/>
      <c r="F192" s="94">
        <v>257361</v>
      </c>
      <c r="G192" s="23"/>
      <c r="H192" s="23"/>
      <c r="I192" s="94">
        <v>143349.5</v>
      </c>
      <c r="J192" s="89"/>
      <c r="K192" s="94">
        <v>400710.5</v>
      </c>
      <c r="L192" s="108"/>
      <c r="M192" s="113"/>
    </row>
    <row r="193" spans="1:13" ht="6" customHeight="1">
      <c r="A193" s="291"/>
      <c r="B193" s="248"/>
      <c r="C193" s="88"/>
      <c r="D193" s="89"/>
      <c r="E193" s="89"/>
      <c r="F193" s="23"/>
      <c r="G193" s="23"/>
      <c r="H193" s="23"/>
      <c r="I193" s="23"/>
      <c r="J193" s="89"/>
      <c r="K193" s="111"/>
      <c r="L193" s="108"/>
      <c r="M193" s="104"/>
    </row>
    <row r="194" spans="1:13" ht="5.25" customHeight="1">
      <c r="A194" s="291"/>
      <c r="B194" s="88"/>
      <c r="C194" s="88"/>
      <c r="D194" s="89"/>
      <c r="E194" s="89"/>
      <c r="F194" s="23"/>
      <c r="G194" s="23"/>
      <c r="H194" s="23"/>
      <c r="I194" s="23"/>
      <c r="J194" s="89"/>
      <c r="K194" s="111"/>
      <c r="L194" s="108"/>
      <c r="M194" s="104"/>
    </row>
    <row r="195" spans="1:13" ht="1.5" customHeight="1" thickBot="1">
      <c r="A195" s="292"/>
      <c r="B195" s="200"/>
      <c r="C195" s="124"/>
      <c r="D195" s="125"/>
      <c r="E195" s="125"/>
      <c r="F195" s="126"/>
      <c r="G195" s="126"/>
      <c r="H195" s="126"/>
      <c r="I195" s="126"/>
      <c r="J195" s="125"/>
      <c r="K195" s="127"/>
      <c r="L195" s="128"/>
      <c r="M195" s="104"/>
    </row>
    <row r="196" spans="1:14" ht="6.75" customHeight="1" thickBot="1">
      <c r="A196" s="291"/>
      <c r="B196" s="116"/>
      <c r="C196" s="88"/>
      <c r="D196" s="89"/>
      <c r="E196" s="89"/>
      <c r="F196" s="23"/>
      <c r="G196" s="23"/>
      <c r="H196" s="23"/>
      <c r="I196" s="23"/>
      <c r="J196" s="89"/>
      <c r="K196" s="111"/>
      <c r="L196" s="108"/>
      <c r="M196" s="104"/>
      <c r="N196" s="116"/>
    </row>
    <row r="197" spans="1:13" ht="31.5" customHeight="1" thickBot="1">
      <c r="A197" s="684" t="s">
        <v>170</v>
      </c>
      <c r="B197" s="685"/>
      <c r="C197" s="685"/>
      <c r="D197" s="685"/>
      <c r="E197" s="685"/>
      <c r="F197" s="685"/>
      <c r="G197" s="685"/>
      <c r="H197" s="685"/>
      <c r="I197" s="685"/>
      <c r="J197" s="685"/>
      <c r="K197" s="685"/>
      <c r="L197" s="686"/>
      <c r="M197" s="334"/>
    </row>
    <row r="198" spans="1:13" ht="7.5" customHeight="1">
      <c r="A198" s="291"/>
      <c r="B198" s="96"/>
      <c r="C198" s="88"/>
      <c r="D198" s="89"/>
      <c r="E198" s="89"/>
      <c r="F198" s="23"/>
      <c r="G198" s="23"/>
      <c r="H198" s="23"/>
      <c r="I198" s="23"/>
      <c r="J198" s="89"/>
      <c r="K198" s="111"/>
      <c r="L198" s="108"/>
      <c r="M198" s="104"/>
    </row>
    <row r="199" spans="1:13" ht="12" customHeight="1">
      <c r="A199" s="291"/>
      <c r="B199" s="88"/>
      <c r="C199" s="88"/>
      <c r="D199" s="89"/>
      <c r="E199" s="89"/>
      <c r="F199" s="23"/>
      <c r="G199" s="23"/>
      <c r="H199" s="23"/>
      <c r="I199" s="161" t="s">
        <v>46</v>
      </c>
      <c r="J199" s="89"/>
      <c r="K199" s="161" t="s">
        <v>46</v>
      </c>
      <c r="L199" s="108"/>
      <c r="M199" s="104"/>
    </row>
    <row r="200" spans="1:13" ht="12" customHeight="1">
      <c r="A200" s="291"/>
      <c r="B200" s="88"/>
      <c r="C200" s="88"/>
      <c r="D200" s="89"/>
      <c r="E200" s="89"/>
      <c r="F200" s="23"/>
      <c r="G200" s="23"/>
      <c r="H200" s="23"/>
      <c r="I200" s="162" t="s">
        <v>332</v>
      </c>
      <c r="J200" s="89"/>
      <c r="K200" s="162" t="s">
        <v>332</v>
      </c>
      <c r="L200" s="108"/>
      <c r="M200" s="104"/>
    </row>
    <row r="201" spans="1:13" ht="12" customHeight="1">
      <c r="A201" s="291"/>
      <c r="B201" s="88"/>
      <c r="C201" s="88"/>
      <c r="D201" s="89"/>
      <c r="E201" s="89"/>
      <c r="F201" s="23"/>
      <c r="G201" s="23"/>
      <c r="H201" s="23"/>
      <c r="I201" s="201" t="s">
        <v>166</v>
      </c>
      <c r="J201" s="89"/>
      <c r="K201" s="162" t="s">
        <v>253</v>
      </c>
      <c r="L201" s="108"/>
      <c r="M201" s="104"/>
    </row>
    <row r="202" spans="1:13" ht="12" customHeight="1" thickBot="1">
      <c r="A202" s="291"/>
      <c r="B202" s="88"/>
      <c r="C202" s="88"/>
      <c r="D202" s="89"/>
      <c r="E202" s="89"/>
      <c r="F202" s="23"/>
      <c r="G202" s="23"/>
      <c r="H202" s="23"/>
      <c r="I202" s="163" t="s">
        <v>338</v>
      </c>
      <c r="J202" s="89"/>
      <c r="K202" s="163" t="s">
        <v>338</v>
      </c>
      <c r="L202" s="108"/>
      <c r="M202" s="104"/>
    </row>
    <row r="203" spans="1:13" ht="2.25" customHeight="1">
      <c r="A203" s="291"/>
      <c r="B203" s="116"/>
      <c r="C203" s="88"/>
      <c r="D203" s="89"/>
      <c r="E203" s="89"/>
      <c r="F203" s="23"/>
      <c r="G203" s="23"/>
      <c r="H203" s="23"/>
      <c r="I203" s="23"/>
      <c r="J203" s="89"/>
      <c r="K203" s="111"/>
      <c r="L203" s="108"/>
      <c r="M203" s="104"/>
    </row>
    <row r="204" spans="1:13" ht="2.25" customHeight="1">
      <c r="A204" s="291"/>
      <c r="B204" s="116"/>
      <c r="C204" s="116"/>
      <c r="D204" s="116"/>
      <c r="F204" s="116"/>
      <c r="I204" s="215"/>
      <c r="K204" s="215"/>
      <c r="L204" s="108"/>
      <c r="M204" s="104"/>
    </row>
    <row r="205" spans="1:13" ht="1.5" customHeight="1">
      <c r="A205" s="291"/>
      <c r="B205" s="116"/>
      <c r="C205" s="88"/>
      <c r="D205" s="89"/>
      <c r="E205" s="89"/>
      <c r="F205" s="23"/>
      <c r="G205" s="23"/>
      <c r="H205" s="23"/>
      <c r="I205" s="25"/>
      <c r="J205" s="89"/>
      <c r="K205" s="307"/>
      <c r="L205" s="108"/>
      <c r="M205" s="104"/>
    </row>
    <row r="206" spans="1:13" ht="12.75" customHeight="1">
      <c r="A206" s="291"/>
      <c r="B206" s="304" t="s">
        <v>201</v>
      </c>
      <c r="C206" s="88"/>
      <c r="D206" s="89"/>
      <c r="E206" s="89"/>
      <c r="F206" s="23"/>
      <c r="G206" s="23"/>
      <c r="H206" s="23"/>
      <c r="I206" s="26"/>
      <c r="J206" s="89"/>
      <c r="K206" s="327"/>
      <c r="L206" s="108"/>
      <c r="M206" s="104"/>
    </row>
    <row r="207" spans="1:13" ht="15" customHeight="1">
      <c r="A207" s="291"/>
      <c r="B207" s="248" t="s">
        <v>296</v>
      </c>
      <c r="C207" s="88"/>
      <c r="D207" s="89"/>
      <c r="E207" s="89"/>
      <c r="F207" s="23"/>
      <c r="G207" s="23"/>
      <c r="H207" s="23"/>
      <c r="I207" s="26">
        <v>297209.25</v>
      </c>
      <c r="J207" s="89"/>
      <c r="K207" s="327">
        <v>202117</v>
      </c>
      <c r="L207" s="108"/>
      <c r="M207" s="104"/>
    </row>
    <row r="208" spans="1:13" ht="14.25" customHeight="1">
      <c r="A208" s="291"/>
      <c r="B208" s="490" t="s">
        <v>57</v>
      </c>
      <c r="C208" s="88"/>
      <c r="D208" s="89"/>
      <c r="E208" s="89"/>
      <c r="F208" s="23"/>
      <c r="G208" s="23"/>
      <c r="H208" s="23"/>
      <c r="I208" s="26"/>
      <c r="J208" s="89"/>
      <c r="K208" s="327"/>
      <c r="L208" s="108"/>
      <c r="M208" s="104"/>
    </row>
    <row r="209" spans="1:13" ht="14.25" customHeight="1">
      <c r="A209" s="291"/>
      <c r="B209" s="248" t="s">
        <v>297</v>
      </c>
      <c r="C209" s="88"/>
      <c r="D209" s="89"/>
      <c r="E209" s="89"/>
      <c r="F209" s="23"/>
      <c r="G209" s="23"/>
      <c r="H209" s="23"/>
      <c r="I209" s="26">
        <v>83216</v>
      </c>
      <c r="J209" s="89"/>
      <c r="K209" s="327">
        <v>87132</v>
      </c>
      <c r="L209" s="108"/>
      <c r="M209" s="104"/>
    </row>
    <row r="210" spans="1:13" ht="14.25" customHeight="1">
      <c r="A210" s="291"/>
      <c r="B210" s="248" t="s">
        <v>270</v>
      </c>
      <c r="C210" s="88"/>
      <c r="D210" s="89"/>
      <c r="E210" s="89"/>
      <c r="F210" s="23"/>
      <c r="G210" s="23"/>
      <c r="H210" s="23"/>
      <c r="I210" s="26">
        <v>1619</v>
      </c>
      <c r="J210" s="89"/>
      <c r="K210" s="516">
        <v>24867</v>
      </c>
      <c r="L210" s="108"/>
      <c r="M210" s="104"/>
    </row>
    <row r="211" spans="1:13" ht="14.25" customHeight="1">
      <c r="A211" s="291"/>
      <c r="B211" s="248" t="s">
        <v>378</v>
      </c>
      <c r="C211" s="88"/>
      <c r="D211" s="89"/>
      <c r="E211" s="89"/>
      <c r="F211" s="23"/>
      <c r="G211" s="23"/>
      <c r="H211" s="23"/>
      <c r="I211" s="26">
        <v>13577</v>
      </c>
      <c r="J211" s="89"/>
      <c r="K211" s="327">
        <v>16426</v>
      </c>
      <c r="L211" s="108"/>
      <c r="M211" s="104"/>
    </row>
    <row r="212" spans="1:13" ht="14.25" customHeight="1">
      <c r="A212" s="291"/>
      <c r="B212" s="490" t="s">
        <v>58</v>
      </c>
      <c r="C212" s="88"/>
      <c r="D212" s="89"/>
      <c r="E212" s="89"/>
      <c r="F212" s="23"/>
      <c r="G212" s="23"/>
      <c r="H212" s="23"/>
      <c r="I212" s="26"/>
      <c r="J212" s="89"/>
      <c r="K212" s="327"/>
      <c r="L212" s="108"/>
      <c r="M212" s="104"/>
    </row>
    <row r="213" spans="1:13" ht="14.25" customHeight="1">
      <c r="A213" s="291"/>
      <c r="B213" s="248" t="s">
        <v>379</v>
      </c>
      <c r="C213" s="88"/>
      <c r="D213" s="89"/>
      <c r="E213" s="89"/>
      <c r="F213" s="23"/>
      <c r="G213" s="23"/>
      <c r="H213" s="23"/>
      <c r="I213" s="26">
        <v>66544</v>
      </c>
      <c r="J213" s="89"/>
      <c r="K213" s="327">
        <v>44041</v>
      </c>
      <c r="L213" s="108"/>
      <c r="M213" s="104"/>
    </row>
    <row r="214" spans="1:13" ht="14.25" customHeight="1">
      <c r="A214" s="291"/>
      <c r="B214" s="248" t="s">
        <v>144</v>
      </c>
      <c r="C214" s="88"/>
      <c r="D214" s="89"/>
      <c r="E214" s="89"/>
      <c r="F214" s="23"/>
      <c r="G214" s="23"/>
      <c r="H214" s="23"/>
      <c r="I214" s="26">
        <v>-62203</v>
      </c>
      <c r="J214" s="89"/>
      <c r="K214" s="327">
        <v>-44627</v>
      </c>
      <c r="L214" s="108"/>
      <c r="M214" s="104"/>
    </row>
    <row r="215" spans="1:13" ht="14.25" customHeight="1">
      <c r="A215" s="291"/>
      <c r="B215" s="248" t="s">
        <v>200</v>
      </c>
      <c r="C215" s="88"/>
      <c r="D215" s="89"/>
      <c r="E215" s="89"/>
      <c r="F215" s="23"/>
      <c r="G215" s="23"/>
      <c r="H215" s="23"/>
      <c r="I215" s="26">
        <v>-14569</v>
      </c>
      <c r="J215" s="89"/>
      <c r="K215" s="327">
        <v>-15208</v>
      </c>
      <c r="L215" s="108"/>
      <c r="M215" s="104"/>
    </row>
    <row r="216" spans="1:13" ht="14.25" customHeight="1">
      <c r="A216" s="291"/>
      <c r="B216" s="248" t="s">
        <v>298</v>
      </c>
      <c r="C216" s="88"/>
      <c r="D216" s="89"/>
      <c r="E216" s="89"/>
      <c r="F216" s="23"/>
      <c r="G216" s="23"/>
      <c r="H216" s="23"/>
      <c r="I216" s="27">
        <v>-8850</v>
      </c>
      <c r="J216" s="89"/>
      <c r="K216" s="328">
        <v>-10461</v>
      </c>
      <c r="L216" s="108"/>
      <c r="M216" s="104"/>
    </row>
    <row r="217" spans="1:13" ht="14.25" customHeight="1">
      <c r="A217" s="291"/>
      <c r="B217" s="202" t="s">
        <v>137</v>
      </c>
      <c r="C217" s="88"/>
      <c r="D217" s="89"/>
      <c r="E217" s="89"/>
      <c r="F217" s="23"/>
      <c r="G217" s="23"/>
      <c r="H217" s="23"/>
      <c r="I217" s="94">
        <v>376543.25</v>
      </c>
      <c r="J217" s="89"/>
      <c r="K217" s="94">
        <v>304287</v>
      </c>
      <c r="L217" s="108"/>
      <c r="M217" s="104"/>
    </row>
    <row r="218" spans="1:13" ht="3.75" customHeight="1">
      <c r="A218" s="291"/>
      <c r="B218" s="248"/>
      <c r="C218" s="88"/>
      <c r="D218" s="89"/>
      <c r="E218" s="89"/>
      <c r="F218" s="23"/>
      <c r="G218" s="23"/>
      <c r="H218" s="23"/>
      <c r="I218" s="25"/>
      <c r="J218" s="89"/>
      <c r="K218" s="307"/>
      <c r="L218" s="108"/>
      <c r="M218" s="104"/>
    </row>
    <row r="219" spans="1:13" ht="15" customHeight="1">
      <c r="A219" s="291"/>
      <c r="B219" s="202" t="s">
        <v>202</v>
      </c>
      <c r="C219" s="88"/>
      <c r="D219" s="89"/>
      <c r="E219" s="89"/>
      <c r="F219" s="23"/>
      <c r="G219" s="23"/>
      <c r="H219" s="23"/>
      <c r="I219" s="26"/>
      <c r="J219" s="89"/>
      <c r="K219" s="327"/>
      <c r="L219" s="108"/>
      <c r="M219" s="104"/>
    </row>
    <row r="220" spans="1:13" ht="15" customHeight="1">
      <c r="A220" s="291"/>
      <c r="B220" s="248" t="s">
        <v>325</v>
      </c>
      <c r="C220" s="88"/>
      <c r="D220" s="89"/>
      <c r="E220" s="89"/>
      <c r="F220" s="23"/>
      <c r="G220" s="23"/>
      <c r="H220" s="23"/>
      <c r="I220" s="26">
        <v>-62056</v>
      </c>
      <c r="J220" s="89"/>
      <c r="K220" s="327">
        <v>-61550</v>
      </c>
      <c r="L220" s="108"/>
      <c r="M220" s="104"/>
    </row>
    <row r="221" spans="1:13" ht="15" customHeight="1">
      <c r="A221" s="291"/>
      <c r="B221" s="248" t="s">
        <v>59</v>
      </c>
      <c r="C221" s="88"/>
      <c r="D221" s="89"/>
      <c r="E221" s="89"/>
      <c r="F221" s="23"/>
      <c r="G221" s="23"/>
      <c r="H221" s="23"/>
      <c r="I221" s="26">
        <v>0</v>
      </c>
      <c r="J221" s="89"/>
      <c r="K221" s="327">
        <v>-10223</v>
      </c>
      <c r="L221" s="108"/>
      <c r="M221" s="104"/>
    </row>
    <row r="222" spans="1:13" ht="15" customHeight="1">
      <c r="A222" s="291"/>
      <c r="B222" s="248" t="s">
        <v>298</v>
      </c>
      <c r="C222" s="88"/>
      <c r="D222" s="89"/>
      <c r="E222" s="89"/>
      <c r="F222" s="23"/>
      <c r="G222" s="23"/>
      <c r="H222" s="23"/>
      <c r="I222" s="27">
        <v>9388</v>
      </c>
      <c r="J222" s="89"/>
      <c r="K222" s="328">
        <v>7865</v>
      </c>
      <c r="L222" s="108"/>
      <c r="M222" s="104"/>
    </row>
    <row r="223" spans="1:159" ht="15" customHeight="1">
      <c r="A223" s="291"/>
      <c r="B223" s="202" t="s">
        <v>31</v>
      </c>
      <c r="C223" s="88"/>
      <c r="D223" s="89"/>
      <c r="E223" s="89"/>
      <c r="F223" s="23"/>
      <c r="G223" s="23"/>
      <c r="H223" s="23"/>
      <c r="I223" s="94">
        <v>-52668</v>
      </c>
      <c r="J223" s="89"/>
      <c r="K223" s="94">
        <v>-63908</v>
      </c>
      <c r="L223" s="108"/>
      <c r="M223" s="104"/>
      <c r="FB223" s="270"/>
      <c r="FC223" s="345"/>
    </row>
    <row r="224" spans="1:13" ht="4.5" customHeight="1" hidden="1">
      <c r="A224" s="291"/>
      <c r="B224" s="248"/>
      <c r="C224" s="88"/>
      <c r="D224" s="89"/>
      <c r="E224" s="89"/>
      <c r="F224" s="23"/>
      <c r="G224" s="23"/>
      <c r="H224" s="23"/>
      <c r="I224" s="26"/>
      <c r="J224" s="89"/>
      <c r="K224" s="327"/>
      <c r="L224" s="108"/>
      <c r="M224" s="104"/>
    </row>
    <row r="225" spans="1:13" ht="20.25" customHeight="1">
      <c r="A225" s="291"/>
      <c r="B225" s="202" t="s">
        <v>37</v>
      </c>
      <c r="C225" s="88"/>
      <c r="D225" s="89"/>
      <c r="E225" s="89"/>
      <c r="F225" s="23"/>
      <c r="G225" s="23"/>
      <c r="H225" s="23"/>
      <c r="I225" s="26"/>
      <c r="J225" s="89"/>
      <c r="K225" s="327"/>
      <c r="L225" s="108"/>
      <c r="M225" s="104"/>
    </row>
    <row r="226" spans="1:13" ht="15" customHeight="1">
      <c r="A226" s="291"/>
      <c r="B226" s="248" t="s">
        <v>93</v>
      </c>
      <c r="C226" s="88"/>
      <c r="D226" s="89"/>
      <c r="E226" s="89"/>
      <c r="F226" s="23"/>
      <c r="G226" s="23"/>
      <c r="H226" s="23"/>
      <c r="I226" s="26">
        <v>-179019</v>
      </c>
      <c r="J226" s="89"/>
      <c r="K226" s="327">
        <v>-40354</v>
      </c>
      <c r="L226" s="108"/>
      <c r="M226" s="104"/>
    </row>
    <row r="227" spans="1:13" ht="15" customHeight="1">
      <c r="A227" s="291"/>
      <c r="B227" s="248" t="s">
        <v>247</v>
      </c>
      <c r="C227" s="88"/>
      <c r="D227" s="89"/>
      <c r="E227" s="89"/>
      <c r="F227" s="23"/>
      <c r="G227" s="23"/>
      <c r="H227" s="23"/>
      <c r="I227" s="26">
        <v>-176367</v>
      </c>
      <c r="J227" s="89"/>
      <c r="K227" s="327">
        <v>-164619</v>
      </c>
      <c r="L227" s="108"/>
      <c r="M227" s="104"/>
    </row>
    <row r="228" spans="1:13" ht="15" customHeight="1" hidden="1">
      <c r="A228" s="291"/>
      <c r="B228" s="248"/>
      <c r="C228" s="88"/>
      <c r="D228" s="89"/>
      <c r="E228" s="89"/>
      <c r="F228" s="23"/>
      <c r="G228" s="23"/>
      <c r="H228" s="23"/>
      <c r="I228" s="26"/>
      <c r="J228" s="89"/>
      <c r="K228" s="327"/>
      <c r="L228" s="108"/>
      <c r="M228" s="104"/>
    </row>
    <row r="229" spans="1:13" ht="15" customHeight="1" hidden="1">
      <c r="A229" s="291"/>
      <c r="B229" s="248"/>
      <c r="C229" s="88"/>
      <c r="D229" s="89"/>
      <c r="E229" s="89"/>
      <c r="F229" s="23"/>
      <c r="G229" s="23"/>
      <c r="H229" s="23"/>
      <c r="I229" s="26"/>
      <c r="J229" s="89"/>
      <c r="K229" s="327"/>
      <c r="L229" s="108"/>
      <c r="M229" s="104"/>
    </row>
    <row r="230" spans="1:13" ht="3" customHeight="1">
      <c r="A230" s="291"/>
      <c r="B230" s="248"/>
      <c r="C230" s="88"/>
      <c r="D230" s="89"/>
      <c r="E230" s="89"/>
      <c r="F230" s="23"/>
      <c r="G230" s="23"/>
      <c r="H230" s="23"/>
      <c r="I230" s="27"/>
      <c r="J230" s="89"/>
      <c r="K230" s="328"/>
      <c r="L230" s="108"/>
      <c r="M230" s="104"/>
    </row>
    <row r="231" spans="1:13" ht="15" customHeight="1">
      <c r="A231" s="291"/>
      <c r="B231" s="202" t="s">
        <v>155</v>
      </c>
      <c r="C231" s="88"/>
      <c r="D231" s="89"/>
      <c r="E231" s="89"/>
      <c r="F231" s="23"/>
      <c r="G231" s="23"/>
      <c r="H231" s="23"/>
      <c r="I231" s="94">
        <v>-355386</v>
      </c>
      <c r="J231" s="89"/>
      <c r="K231" s="94">
        <v>-204973</v>
      </c>
      <c r="L231" s="108"/>
      <c r="M231" s="104"/>
    </row>
    <row r="232" spans="1:160" ht="15" customHeight="1">
      <c r="A232" s="291"/>
      <c r="B232" s="202" t="s">
        <v>92</v>
      </c>
      <c r="C232" s="88"/>
      <c r="D232" s="89"/>
      <c r="E232" s="89"/>
      <c r="F232" s="23"/>
      <c r="G232" s="23"/>
      <c r="H232" s="23"/>
      <c r="I232" s="26">
        <v>-31510.75</v>
      </c>
      <c r="J232" s="89"/>
      <c r="K232" s="26">
        <v>35406</v>
      </c>
      <c r="L232" s="108"/>
      <c r="M232" s="104"/>
      <c r="FB232" s="270"/>
      <c r="FC232" s="270"/>
      <c r="FD232" s="270"/>
    </row>
    <row r="233" spans="1:14" ht="15" customHeight="1">
      <c r="A233" s="291"/>
      <c r="B233" s="202" t="s">
        <v>125</v>
      </c>
      <c r="C233" s="88"/>
      <c r="D233" s="89"/>
      <c r="E233" s="89"/>
      <c r="F233" s="23"/>
      <c r="G233" s="23"/>
      <c r="H233" s="23"/>
      <c r="I233" s="26">
        <v>71614</v>
      </c>
      <c r="J233" s="89"/>
      <c r="K233" s="327">
        <v>36208</v>
      </c>
      <c r="L233" s="108"/>
      <c r="M233" s="104"/>
      <c r="N233" s="270"/>
    </row>
    <row r="234" spans="1:159" ht="15" customHeight="1" thickBot="1">
      <c r="A234" s="291"/>
      <c r="B234" s="202" t="s">
        <v>156</v>
      </c>
      <c r="C234" s="88"/>
      <c r="D234" s="89"/>
      <c r="E234" s="89"/>
      <c r="F234" s="23"/>
      <c r="G234" s="23"/>
      <c r="H234" s="23"/>
      <c r="I234" s="329">
        <v>40103.25</v>
      </c>
      <c r="J234" s="89"/>
      <c r="K234" s="329">
        <v>71614</v>
      </c>
      <c r="L234" s="108"/>
      <c r="M234" s="113"/>
      <c r="FB234" s="270"/>
      <c r="FC234" s="345"/>
    </row>
    <row r="235" spans="1:159" ht="19.5" customHeight="1" thickTop="1">
      <c r="A235" s="291"/>
      <c r="B235" s="202" t="s">
        <v>157</v>
      </c>
      <c r="C235" s="88"/>
      <c r="D235" s="89"/>
      <c r="E235" s="89"/>
      <c r="F235" s="23"/>
      <c r="G235" s="23"/>
      <c r="H235" s="23"/>
      <c r="I235" s="26"/>
      <c r="J235" s="89"/>
      <c r="K235" s="26"/>
      <c r="L235" s="108"/>
      <c r="M235" s="113"/>
      <c r="FB235" s="270"/>
      <c r="FC235" s="345"/>
    </row>
    <row r="236" spans="1:159" ht="15" customHeight="1">
      <c r="A236" s="291"/>
      <c r="B236" s="248" t="s">
        <v>158</v>
      </c>
      <c r="C236" s="88"/>
      <c r="D236" s="89"/>
      <c r="E236" s="89"/>
      <c r="F236" s="23"/>
      <c r="G236" s="23"/>
      <c r="H236" s="23"/>
      <c r="I236" s="26">
        <v>40103</v>
      </c>
      <c r="J236" s="89"/>
      <c r="K236" s="26">
        <v>73869</v>
      </c>
      <c r="L236" s="108"/>
      <c r="M236" s="113"/>
      <c r="FB236" s="270"/>
      <c r="FC236" s="345"/>
    </row>
    <row r="237" spans="1:159" ht="15" customHeight="1">
      <c r="A237" s="291"/>
      <c r="B237" s="248" t="s">
        <v>159</v>
      </c>
      <c r="C237" s="88"/>
      <c r="D237" s="89"/>
      <c r="E237" s="89"/>
      <c r="F237" s="23"/>
      <c r="G237" s="23"/>
      <c r="H237" s="23"/>
      <c r="I237" s="27">
        <v>0</v>
      </c>
      <c r="J237" s="89"/>
      <c r="K237" s="27">
        <v>-2255</v>
      </c>
      <c r="L237" s="108"/>
      <c r="M237" s="113"/>
      <c r="FB237" s="270"/>
      <c r="FC237" s="345"/>
    </row>
    <row r="238" spans="1:159" ht="15" customHeight="1" thickBot="1">
      <c r="A238" s="291"/>
      <c r="B238" s="248"/>
      <c r="C238" s="88"/>
      <c r="D238" s="89"/>
      <c r="E238" s="89"/>
      <c r="F238" s="23"/>
      <c r="G238" s="23"/>
      <c r="H238" s="23"/>
      <c r="I238" s="329">
        <v>40103</v>
      </c>
      <c r="J238" s="89"/>
      <c r="K238" s="329">
        <v>71614</v>
      </c>
      <c r="L238" s="108"/>
      <c r="M238" s="113"/>
      <c r="FB238" s="270"/>
      <c r="FC238" s="345"/>
    </row>
    <row r="239" spans="1:13" ht="15" customHeight="1" thickTop="1">
      <c r="A239" s="291"/>
      <c r="B239" s="88"/>
      <c r="C239" s="88"/>
      <c r="D239" s="89"/>
      <c r="E239" s="89"/>
      <c r="F239" s="23"/>
      <c r="G239" s="23"/>
      <c r="H239" s="23"/>
      <c r="I239" s="23"/>
      <c r="J239" s="89"/>
      <c r="K239" s="111"/>
      <c r="L239" s="108"/>
      <c r="M239" s="104"/>
    </row>
    <row r="240" spans="1:13" ht="0.75" customHeight="1" thickBot="1">
      <c r="A240" s="292"/>
      <c r="B240" s="124"/>
      <c r="C240" s="124"/>
      <c r="D240" s="125"/>
      <c r="E240" s="125"/>
      <c r="F240" s="126"/>
      <c r="G240" s="126"/>
      <c r="H240" s="126"/>
      <c r="I240" s="126"/>
      <c r="J240" s="125"/>
      <c r="K240" s="127"/>
      <c r="L240" s="128"/>
      <c r="M240" s="104"/>
    </row>
    <row r="241" spans="1:14" ht="27" customHeight="1" thickBot="1">
      <c r="A241" s="293"/>
      <c r="B241" s="659" t="s">
        <v>224</v>
      </c>
      <c r="C241" s="659"/>
      <c r="D241" s="659"/>
      <c r="E241" s="659"/>
      <c r="F241" s="659"/>
      <c r="G241" s="659"/>
      <c r="H241" s="659"/>
      <c r="I241" s="659"/>
      <c r="J241" s="659"/>
      <c r="K241" s="659"/>
      <c r="L241" s="104"/>
      <c r="M241" s="104"/>
      <c r="N241" s="116"/>
    </row>
    <row r="242" spans="1:14" ht="12.75" customHeight="1">
      <c r="A242" s="626" t="s">
        <v>232</v>
      </c>
      <c r="B242" s="651"/>
      <c r="C242" s="651"/>
      <c r="D242" s="651"/>
      <c r="E242" s="651"/>
      <c r="F242" s="651"/>
      <c r="G242" s="651"/>
      <c r="H242" s="651"/>
      <c r="I242" s="651"/>
      <c r="J242" s="651"/>
      <c r="K242" s="651"/>
      <c r="L242" s="652"/>
      <c r="M242" s="334"/>
      <c r="N242" s="91"/>
    </row>
    <row r="243" spans="1:14" ht="22.5" customHeight="1">
      <c r="A243" s="681"/>
      <c r="B243" s="682"/>
      <c r="C243" s="682"/>
      <c r="D243" s="682"/>
      <c r="E243" s="682"/>
      <c r="F243" s="682"/>
      <c r="G243" s="682"/>
      <c r="H243" s="682"/>
      <c r="I243" s="682"/>
      <c r="J243" s="682"/>
      <c r="K243" s="682"/>
      <c r="L243" s="683"/>
      <c r="M243" s="334"/>
      <c r="N243" s="91"/>
    </row>
    <row r="244" spans="1:13" ht="3" customHeight="1" thickBot="1">
      <c r="A244" s="292"/>
      <c r="B244" s="124"/>
      <c r="C244" s="124"/>
      <c r="D244" s="125"/>
      <c r="E244" s="125"/>
      <c r="F244" s="126"/>
      <c r="G244" s="126"/>
      <c r="H244" s="126"/>
      <c r="I244" s="126"/>
      <c r="J244" s="125"/>
      <c r="K244" s="127"/>
      <c r="L244" s="128"/>
      <c r="M244" s="104"/>
    </row>
    <row r="245" spans="1:18" s="91" customFormat="1" ht="15.75" customHeight="1">
      <c r="A245" s="295"/>
      <c r="B245" s="354" t="s">
        <v>106</v>
      </c>
      <c r="C245" s="129"/>
      <c r="D245" s="130"/>
      <c r="E245" s="130"/>
      <c r="F245" s="131"/>
      <c r="G245" s="131"/>
      <c r="H245" s="131"/>
      <c r="I245" s="131"/>
      <c r="J245" s="130"/>
      <c r="K245" s="132"/>
      <c r="L245" s="133"/>
      <c r="M245" s="88"/>
      <c r="O245" s="356"/>
      <c r="R245" s="311"/>
    </row>
    <row r="246" spans="1:18" s="91" customFormat="1" ht="14.25" customHeight="1">
      <c r="A246" s="276">
        <v>1</v>
      </c>
      <c r="B246" s="326" t="s">
        <v>89</v>
      </c>
      <c r="C246" s="88"/>
      <c r="D246" s="89"/>
      <c r="E246" s="89"/>
      <c r="F246" s="23"/>
      <c r="G246" s="23"/>
      <c r="H246" s="23"/>
      <c r="I246" s="23"/>
      <c r="J246" s="89"/>
      <c r="K246" s="89"/>
      <c r="L246" s="90"/>
      <c r="M246" s="88"/>
      <c r="O246" s="356"/>
      <c r="R246" s="311"/>
    </row>
    <row r="247" spans="1:18" s="91" customFormat="1" ht="5.25" customHeight="1">
      <c r="A247" s="296"/>
      <c r="B247" s="581" t="s">
        <v>35</v>
      </c>
      <c r="C247" s="581"/>
      <c r="D247" s="581"/>
      <c r="E247" s="581"/>
      <c r="F247" s="581"/>
      <c r="G247" s="581"/>
      <c r="H247" s="581"/>
      <c r="I247" s="581"/>
      <c r="J247" s="581"/>
      <c r="K247" s="581"/>
      <c r="L247" s="90"/>
      <c r="M247" s="88"/>
      <c r="O247" s="356"/>
      <c r="R247" s="311"/>
    </row>
    <row r="248" spans="1:18" s="91" customFormat="1" ht="44.25" customHeight="1">
      <c r="A248" s="276"/>
      <c r="B248" s="581"/>
      <c r="C248" s="581"/>
      <c r="D248" s="581"/>
      <c r="E248" s="581"/>
      <c r="F248" s="581"/>
      <c r="G248" s="581"/>
      <c r="H248" s="581"/>
      <c r="I248" s="581"/>
      <c r="J248" s="581"/>
      <c r="K248" s="581"/>
      <c r="L248" s="90"/>
      <c r="M248" s="88"/>
      <c r="O248" s="356"/>
      <c r="R248" s="311"/>
    </row>
    <row r="249" spans="1:18" s="91" customFormat="1" ht="28.5" customHeight="1">
      <c r="A249" s="276"/>
      <c r="B249" s="594" t="s">
        <v>224</v>
      </c>
      <c r="C249" s="594"/>
      <c r="D249" s="594"/>
      <c r="E249" s="594"/>
      <c r="F249" s="594"/>
      <c r="G249" s="594"/>
      <c r="H249" s="594"/>
      <c r="I249" s="594"/>
      <c r="J249" s="594"/>
      <c r="K249" s="594"/>
      <c r="L249" s="90"/>
      <c r="M249" s="88"/>
      <c r="O249" s="356"/>
      <c r="R249" s="311"/>
    </row>
    <row r="250" spans="1:18" s="91" customFormat="1" ht="18.75" customHeight="1">
      <c r="A250" s="276">
        <v>2</v>
      </c>
      <c r="B250" s="566" t="s">
        <v>292</v>
      </c>
      <c r="C250" s="566"/>
      <c r="D250" s="566"/>
      <c r="E250" s="566"/>
      <c r="F250" s="566"/>
      <c r="G250" s="566"/>
      <c r="H250" s="566"/>
      <c r="I250" s="566"/>
      <c r="J250" s="566"/>
      <c r="K250" s="566"/>
      <c r="L250" s="90"/>
      <c r="M250" s="88"/>
      <c r="O250" s="356"/>
      <c r="R250" s="311"/>
    </row>
    <row r="251" spans="1:18" s="91" customFormat="1" ht="18.75" customHeight="1">
      <c r="A251" s="276">
        <v>3</v>
      </c>
      <c r="B251" s="566" t="s">
        <v>25</v>
      </c>
      <c r="C251" s="566"/>
      <c r="D251" s="566"/>
      <c r="E251" s="566"/>
      <c r="F251" s="566"/>
      <c r="G251" s="566"/>
      <c r="H251" s="566"/>
      <c r="I251" s="566"/>
      <c r="J251" s="566"/>
      <c r="K251" s="566"/>
      <c r="L251" s="90"/>
      <c r="M251" s="88"/>
      <c r="O251" s="356"/>
      <c r="R251" s="311"/>
    </row>
    <row r="252" spans="1:18" s="91" customFormat="1" ht="4.5" customHeight="1">
      <c r="A252" s="276"/>
      <c r="B252" s="155"/>
      <c r="C252" s="155"/>
      <c r="D252" s="155"/>
      <c r="E252" s="155"/>
      <c r="F252" s="155"/>
      <c r="G252" s="155"/>
      <c r="H252" s="155"/>
      <c r="I252" s="155"/>
      <c r="J252" s="155"/>
      <c r="K252" s="155"/>
      <c r="L252" s="90"/>
      <c r="M252" s="88"/>
      <c r="O252" s="356"/>
      <c r="R252" s="311"/>
    </row>
    <row r="253" spans="1:18" s="91" customFormat="1" ht="15.75" customHeight="1">
      <c r="A253" s="276">
        <v>4</v>
      </c>
      <c r="B253" s="572" t="s">
        <v>381</v>
      </c>
      <c r="C253" s="565"/>
      <c r="D253" s="565"/>
      <c r="E253" s="565"/>
      <c r="F253" s="565"/>
      <c r="G253" s="565"/>
      <c r="H253" s="565"/>
      <c r="I253" s="565"/>
      <c r="J253" s="565"/>
      <c r="K253" s="565"/>
      <c r="L253" s="90"/>
      <c r="M253" s="88"/>
      <c r="O253" s="356"/>
      <c r="R253" s="311"/>
    </row>
    <row r="254" spans="1:18" s="91" customFormat="1" ht="6" customHeight="1">
      <c r="A254" s="276"/>
      <c r="B254" s="141"/>
      <c r="L254" s="90"/>
      <c r="M254" s="88"/>
      <c r="O254" s="356"/>
      <c r="R254" s="311"/>
    </row>
    <row r="255" spans="1:18" s="91" customFormat="1" ht="15">
      <c r="A255" s="276"/>
      <c r="B255" s="570" t="s">
        <v>11</v>
      </c>
      <c r="C255" s="571"/>
      <c r="D255" s="571"/>
      <c r="E255" s="571"/>
      <c r="F255" s="571"/>
      <c r="G255" s="571"/>
      <c r="H255" s="571"/>
      <c r="I255" s="571"/>
      <c r="J255" s="571"/>
      <c r="K255" s="571"/>
      <c r="L255" s="90"/>
      <c r="M255" s="88"/>
      <c r="O255" s="356"/>
      <c r="R255" s="311"/>
    </row>
    <row r="256" spans="1:18" s="91" customFormat="1" ht="7.5" customHeight="1">
      <c r="A256" s="276"/>
      <c r="B256" s="566"/>
      <c r="C256" s="567"/>
      <c r="D256" s="567"/>
      <c r="E256" s="567"/>
      <c r="F256" s="567"/>
      <c r="G256" s="567"/>
      <c r="H256" s="567"/>
      <c r="I256" s="567"/>
      <c r="J256" s="567"/>
      <c r="K256" s="567"/>
      <c r="L256" s="90"/>
      <c r="M256" s="88"/>
      <c r="O256" s="356"/>
      <c r="R256" s="311"/>
    </row>
    <row r="257" spans="1:18" s="91" customFormat="1" ht="15">
      <c r="A257" s="276"/>
      <c r="B257" s="578" t="s">
        <v>382</v>
      </c>
      <c r="C257" s="579"/>
      <c r="D257" s="579"/>
      <c r="E257" s="579"/>
      <c r="F257" s="579"/>
      <c r="G257" s="579"/>
      <c r="H257" s="579"/>
      <c r="I257" s="579"/>
      <c r="J257" s="579"/>
      <c r="K257" s="579"/>
      <c r="L257" s="90"/>
      <c r="M257" s="88"/>
      <c r="O257" s="356"/>
      <c r="R257" s="311"/>
    </row>
    <row r="258" spans="1:18" s="91" customFormat="1" ht="9" customHeight="1">
      <c r="A258" s="276"/>
      <c r="B258" s="373"/>
      <c r="C258" s="374"/>
      <c r="D258" s="374"/>
      <c r="E258" s="374"/>
      <c r="F258" s="374"/>
      <c r="G258" s="374"/>
      <c r="H258" s="374"/>
      <c r="I258" s="374"/>
      <c r="J258" s="374"/>
      <c r="K258" s="374"/>
      <c r="L258" s="90"/>
      <c r="M258" s="88"/>
      <c r="O258" s="356"/>
      <c r="R258" s="311"/>
    </row>
    <row r="259" spans="1:18" s="91" customFormat="1" ht="16.5" customHeight="1">
      <c r="A259" s="276"/>
      <c r="B259" s="380" t="s">
        <v>28</v>
      </c>
      <c r="C259" s="308"/>
      <c r="D259" s="308"/>
      <c r="E259" s="308"/>
      <c r="F259" s="308"/>
      <c r="G259" s="308"/>
      <c r="H259" s="308"/>
      <c r="I259" s="308"/>
      <c r="J259" s="308"/>
      <c r="K259" s="308"/>
      <c r="L259" s="90"/>
      <c r="M259" s="88"/>
      <c r="O259" s="356"/>
      <c r="R259" s="311"/>
    </row>
    <row r="260" spans="1:18" s="91" customFormat="1" ht="7.5" customHeight="1">
      <c r="A260" s="276"/>
      <c r="B260" s="324"/>
      <c r="C260" s="308"/>
      <c r="D260" s="308"/>
      <c r="E260" s="308"/>
      <c r="F260" s="308"/>
      <c r="G260" s="308"/>
      <c r="H260" s="308"/>
      <c r="I260" s="308"/>
      <c r="J260" s="308"/>
      <c r="K260" s="308"/>
      <c r="L260" s="90"/>
      <c r="M260" s="88"/>
      <c r="O260" s="356"/>
      <c r="R260" s="311"/>
    </row>
    <row r="261" spans="1:18" s="91" customFormat="1" ht="15.75" customHeight="1">
      <c r="A261" s="276"/>
      <c r="B261" s="324"/>
      <c r="C261" s="308"/>
      <c r="D261" s="392" t="s">
        <v>171</v>
      </c>
      <c r="E261" s="393"/>
      <c r="F261" s="393"/>
      <c r="G261" s="396"/>
      <c r="H261" s="395"/>
      <c r="I261" s="392" t="s">
        <v>172</v>
      </c>
      <c r="J261" s="393"/>
      <c r="K261" s="394"/>
      <c r="L261" s="90"/>
      <c r="M261" s="88"/>
      <c r="O261" s="356"/>
      <c r="R261" s="311"/>
    </row>
    <row r="262" spans="1:18" s="91" customFormat="1" ht="13.5" customHeight="1">
      <c r="A262" s="276"/>
      <c r="B262" s="155"/>
      <c r="C262" s="155"/>
      <c r="D262" s="236" t="s">
        <v>103</v>
      </c>
      <c r="E262" s="235"/>
      <c r="F262" s="238" t="s">
        <v>104</v>
      </c>
      <c r="G262" s="155"/>
      <c r="H262" s="155"/>
      <c r="I262" s="236" t="s">
        <v>103</v>
      </c>
      <c r="J262" s="235"/>
      <c r="K262" s="238" t="s">
        <v>104</v>
      </c>
      <c r="L262" s="90"/>
      <c r="M262" s="88"/>
      <c r="N262" s="371"/>
      <c r="O262" s="356"/>
      <c r="P262" s="667"/>
      <c r="Q262" s="667"/>
      <c r="R262" s="311"/>
    </row>
    <row r="263" spans="1:18" s="91" customFormat="1" ht="15" customHeight="1">
      <c r="A263" s="276"/>
      <c r="B263" s="155"/>
      <c r="C263" s="155"/>
      <c r="D263" s="237" t="s">
        <v>338</v>
      </c>
      <c r="E263" s="235"/>
      <c r="F263" s="237" t="s">
        <v>338</v>
      </c>
      <c r="G263" s="155"/>
      <c r="H263" s="155"/>
      <c r="I263" s="237" t="s">
        <v>338</v>
      </c>
      <c r="J263" s="235"/>
      <c r="K263" s="237" t="s">
        <v>338</v>
      </c>
      <c r="L263" s="90"/>
      <c r="M263" s="88"/>
      <c r="O263" s="356"/>
      <c r="P263" s="505"/>
      <c r="Q263" s="356"/>
      <c r="R263" s="311"/>
    </row>
    <row r="264" spans="1:18" s="91" customFormat="1" ht="15" customHeight="1">
      <c r="A264" s="276"/>
      <c r="B264" s="20" t="s">
        <v>102</v>
      </c>
      <c r="C264" s="88"/>
      <c r="D264" s="233">
        <v>913</v>
      </c>
      <c r="E264" s="155"/>
      <c r="F264" s="389">
        <v>37</v>
      </c>
      <c r="G264" s="155"/>
      <c r="H264" s="155"/>
      <c r="I264" s="233">
        <v>2362</v>
      </c>
      <c r="J264" s="155"/>
      <c r="K264" s="389">
        <v>37</v>
      </c>
      <c r="L264" s="90"/>
      <c r="M264" s="88"/>
      <c r="P264" s="423"/>
      <c r="Q264" s="423"/>
      <c r="R264" s="311"/>
    </row>
    <row r="265" spans="1:18" s="91" customFormat="1" ht="15" customHeight="1">
      <c r="A265" s="276"/>
      <c r="B265" s="20" t="s">
        <v>32</v>
      </c>
      <c r="C265" s="88"/>
      <c r="D265" s="233">
        <v>14285</v>
      </c>
      <c r="E265" s="155"/>
      <c r="F265" s="389">
        <v>525</v>
      </c>
      <c r="G265" s="155"/>
      <c r="H265" s="155"/>
      <c r="I265" s="233">
        <v>32293</v>
      </c>
      <c r="J265" s="155"/>
      <c r="K265" s="389">
        <v>1912</v>
      </c>
      <c r="L265" s="90"/>
      <c r="M265" s="88"/>
      <c r="P265" s="423"/>
      <c r="Q265" s="423"/>
      <c r="R265" s="311"/>
    </row>
    <row r="266" spans="1:18" s="91" customFormat="1" ht="15" customHeight="1">
      <c r="A266" s="276"/>
      <c r="B266" s="20" t="s">
        <v>33</v>
      </c>
      <c r="C266" s="88"/>
      <c r="D266" s="233">
        <v>12435</v>
      </c>
      <c r="E266" s="155"/>
      <c r="F266" s="389">
        <v>0</v>
      </c>
      <c r="G266" s="155"/>
      <c r="H266" s="155"/>
      <c r="I266" s="233">
        <v>22743</v>
      </c>
      <c r="J266" s="155"/>
      <c r="K266" s="389">
        <v>42</v>
      </c>
      <c r="L266" s="90"/>
      <c r="M266" s="88"/>
      <c r="P266" s="423"/>
      <c r="Q266" s="423"/>
      <c r="R266" s="311"/>
    </row>
    <row r="267" spans="1:18" s="91" customFormat="1" ht="15" customHeight="1">
      <c r="A267" s="276"/>
      <c r="B267" s="20" t="s">
        <v>34</v>
      </c>
      <c r="C267" s="88"/>
      <c r="D267" s="233">
        <v>113</v>
      </c>
      <c r="E267" s="155"/>
      <c r="F267" s="389">
        <v>1</v>
      </c>
      <c r="G267" s="155"/>
      <c r="H267" s="155"/>
      <c r="I267" s="233">
        <v>1113</v>
      </c>
      <c r="J267" s="155"/>
      <c r="K267" s="389">
        <v>178</v>
      </c>
      <c r="L267" s="90"/>
      <c r="M267" s="88"/>
      <c r="P267" s="423"/>
      <c r="Q267" s="423"/>
      <c r="R267" s="311"/>
    </row>
    <row r="268" spans="1:18" s="91" customFormat="1" ht="15" customHeight="1">
      <c r="A268" s="276"/>
      <c r="B268" s="20" t="s">
        <v>290</v>
      </c>
      <c r="C268" s="88"/>
      <c r="D268" s="233">
        <v>1886</v>
      </c>
      <c r="E268" s="155"/>
      <c r="F268" s="389">
        <v>3</v>
      </c>
      <c r="G268" s="155"/>
      <c r="H268" s="155"/>
      <c r="I268" s="233">
        <v>3545</v>
      </c>
      <c r="J268" s="155"/>
      <c r="K268" s="389">
        <v>13</v>
      </c>
      <c r="L268" s="90"/>
      <c r="M268" s="88"/>
      <c r="P268" s="423"/>
      <c r="Q268" s="423"/>
      <c r="R268" s="311"/>
    </row>
    <row r="269" spans="1:18" s="91" customFormat="1" ht="15" customHeight="1" thickBot="1">
      <c r="A269" s="276"/>
      <c r="B269" s="20"/>
      <c r="C269" s="88"/>
      <c r="D269" s="234">
        <v>29632</v>
      </c>
      <c r="E269" s="155"/>
      <c r="F269" s="234">
        <v>566</v>
      </c>
      <c r="G269" s="155"/>
      <c r="H269" s="155"/>
      <c r="I269" s="234">
        <v>62056</v>
      </c>
      <c r="J269" s="155"/>
      <c r="K269" s="234">
        <v>2182</v>
      </c>
      <c r="L269" s="90"/>
      <c r="M269" s="88"/>
      <c r="P269" s="423"/>
      <c r="Q269" s="423"/>
      <c r="R269" s="311"/>
    </row>
    <row r="270" spans="1:18" s="91" customFormat="1" ht="7.5" customHeight="1" thickTop="1">
      <c r="A270" s="276"/>
      <c r="B270" s="603"/>
      <c r="C270" s="604"/>
      <c r="D270" s="604"/>
      <c r="E270" s="604"/>
      <c r="F270" s="604"/>
      <c r="G270" s="604"/>
      <c r="H270" s="604"/>
      <c r="I270" s="604"/>
      <c r="J270" s="604"/>
      <c r="K270" s="604"/>
      <c r="L270" s="90"/>
      <c r="M270" s="88"/>
      <c r="P270" s="423"/>
      <c r="Q270" s="423"/>
      <c r="R270" s="311"/>
    </row>
    <row r="271" spans="1:18" s="91" customFormat="1" ht="18.75" customHeight="1">
      <c r="A271" s="276"/>
      <c r="B271" s="306" t="s">
        <v>383</v>
      </c>
      <c r="C271" s="88"/>
      <c r="D271" s="88"/>
      <c r="E271" s="155"/>
      <c r="F271" s="155"/>
      <c r="G271" s="155"/>
      <c r="H271" s="155"/>
      <c r="I271" s="155"/>
      <c r="J271" s="155"/>
      <c r="K271" s="155"/>
      <c r="L271" s="90"/>
      <c r="M271" s="88"/>
      <c r="O271" s="356"/>
      <c r="R271" s="311"/>
    </row>
    <row r="272" spans="1:18" s="91" customFormat="1" ht="15.75" customHeight="1">
      <c r="A272" s="276"/>
      <c r="B272" s="605" t="s">
        <v>430</v>
      </c>
      <c r="C272" s="577"/>
      <c r="D272" s="577"/>
      <c r="E272" s="577"/>
      <c r="F272" s="577"/>
      <c r="G272" s="577"/>
      <c r="H272" s="577"/>
      <c r="I272" s="577"/>
      <c r="J272" s="577"/>
      <c r="K272" s="577"/>
      <c r="L272" s="90"/>
      <c r="M272" s="88"/>
      <c r="O272" s="356"/>
      <c r="R272" s="311"/>
    </row>
    <row r="273" spans="1:18" s="91" customFormat="1" ht="3" customHeight="1">
      <c r="A273" s="276"/>
      <c r="B273" s="577"/>
      <c r="C273" s="577"/>
      <c r="D273" s="577"/>
      <c r="E273" s="577"/>
      <c r="F273" s="577"/>
      <c r="G273" s="577"/>
      <c r="H273" s="577"/>
      <c r="I273" s="577"/>
      <c r="J273" s="577"/>
      <c r="K273" s="577"/>
      <c r="L273" s="90"/>
      <c r="M273" s="88"/>
      <c r="O273" s="356"/>
      <c r="R273" s="311"/>
    </row>
    <row r="274" spans="1:18" s="91" customFormat="1" ht="3.75" customHeight="1" hidden="1">
      <c r="A274" s="276"/>
      <c r="B274" s="308"/>
      <c r="C274" s="308"/>
      <c r="D274" s="308"/>
      <c r="E274" s="308"/>
      <c r="F274" s="308"/>
      <c r="G274" s="308"/>
      <c r="H274" s="308"/>
      <c r="I274" s="308"/>
      <c r="J274" s="308"/>
      <c r="K274" s="308"/>
      <c r="L274" s="90"/>
      <c r="M274" s="88"/>
      <c r="O274" s="356"/>
      <c r="R274" s="311"/>
    </row>
    <row r="275" spans="1:18" s="91" customFormat="1" ht="15" customHeight="1" hidden="1">
      <c r="A275" s="276"/>
      <c r="B275" s="670"/>
      <c r="C275" s="671"/>
      <c r="D275" s="671"/>
      <c r="E275" s="671"/>
      <c r="F275" s="671"/>
      <c r="G275" s="671"/>
      <c r="H275" s="671"/>
      <c r="I275" s="671"/>
      <c r="J275" s="671"/>
      <c r="K275" s="671"/>
      <c r="L275" s="90"/>
      <c r="M275" s="88"/>
      <c r="O275" s="356"/>
      <c r="R275" s="311"/>
    </row>
    <row r="276" spans="1:18" s="91" customFormat="1" ht="6" customHeight="1" hidden="1">
      <c r="A276" s="276"/>
      <c r="B276" s="589"/>
      <c r="C276" s="589"/>
      <c r="D276" s="589"/>
      <c r="E276" s="589"/>
      <c r="F276" s="589"/>
      <c r="G276" s="589"/>
      <c r="H276" s="589"/>
      <c r="I276" s="589"/>
      <c r="J276" s="589"/>
      <c r="K276" s="589"/>
      <c r="L276" s="90"/>
      <c r="M276" s="88"/>
      <c r="O276" s="356"/>
      <c r="R276" s="311"/>
    </row>
    <row r="277" spans="1:18" s="91" customFormat="1" ht="8.25" customHeight="1" hidden="1">
      <c r="A277" s="276"/>
      <c r="B277" s="589"/>
      <c r="C277" s="589"/>
      <c r="D277" s="589"/>
      <c r="E277" s="589"/>
      <c r="F277" s="589"/>
      <c r="G277" s="589"/>
      <c r="H277" s="589"/>
      <c r="I277" s="589"/>
      <c r="J277" s="589"/>
      <c r="K277" s="589"/>
      <c r="L277" s="90"/>
      <c r="M277" s="88"/>
      <c r="O277" s="356"/>
      <c r="R277" s="311"/>
    </row>
    <row r="278" spans="1:18" s="91" customFormat="1" ht="8.25" customHeight="1">
      <c r="A278" s="276"/>
      <c r="B278" s="611"/>
      <c r="C278" s="612"/>
      <c r="D278" s="612"/>
      <c r="E278" s="612"/>
      <c r="F278" s="612"/>
      <c r="G278" s="612"/>
      <c r="H278" s="612"/>
      <c r="I278" s="612"/>
      <c r="J278" s="612"/>
      <c r="K278" s="612"/>
      <c r="L278" s="90"/>
      <c r="M278" s="88"/>
      <c r="O278" s="356"/>
      <c r="R278" s="311"/>
    </row>
    <row r="279" spans="1:18" s="91" customFormat="1" ht="6.75" customHeight="1" hidden="1">
      <c r="A279" s="276"/>
      <c r="B279" s="672"/>
      <c r="C279" s="672"/>
      <c r="D279" s="672"/>
      <c r="E279" s="672"/>
      <c r="F279" s="672"/>
      <c r="G279" s="672"/>
      <c r="H279" s="672"/>
      <c r="I279" s="672"/>
      <c r="J279" s="672"/>
      <c r="K279" s="672"/>
      <c r="L279" s="90"/>
      <c r="M279" s="88"/>
      <c r="O279" s="356"/>
      <c r="R279" s="311"/>
    </row>
    <row r="280" spans="1:18" s="91" customFormat="1" ht="15" customHeight="1">
      <c r="A280" s="276">
        <v>5</v>
      </c>
      <c r="B280" s="326" t="s">
        <v>126</v>
      </c>
      <c r="C280" s="88"/>
      <c r="D280" s="89"/>
      <c r="E280" s="89"/>
      <c r="F280" s="23"/>
      <c r="G280" s="23"/>
      <c r="H280" s="23"/>
      <c r="I280" s="134"/>
      <c r="J280" s="89"/>
      <c r="K280" s="89"/>
      <c r="L280" s="90"/>
      <c r="M280" s="88"/>
      <c r="O280" s="356"/>
      <c r="R280" s="311"/>
    </row>
    <row r="281" spans="1:18" s="91" customFormat="1" ht="12.75" customHeight="1">
      <c r="A281" s="276"/>
      <c r="B281" s="88" t="s">
        <v>60</v>
      </c>
      <c r="C281" s="88"/>
      <c r="D281" s="89"/>
      <c r="E281" s="89"/>
      <c r="F281" s="23"/>
      <c r="G281" s="23"/>
      <c r="H281" s="23"/>
      <c r="I281" s="134"/>
      <c r="J281" s="89"/>
      <c r="K281" s="89"/>
      <c r="L281" s="90"/>
      <c r="M281" s="88"/>
      <c r="O281" s="356"/>
      <c r="R281" s="311"/>
    </row>
    <row r="282" spans="1:18" s="91" customFormat="1" ht="6" customHeight="1">
      <c r="A282" s="276"/>
      <c r="B282" s="88"/>
      <c r="C282" s="88"/>
      <c r="D282" s="89"/>
      <c r="E282" s="89"/>
      <c r="F282" s="23"/>
      <c r="G282" s="23"/>
      <c r="H282" s="23"/>
      <c r="I282" s="134"/>
      <c r="J282" s="89"/>
      <c r="K282" s="89"/>
      <c r="L282" s="90"/>
      <c r="M282" s="88"/>
      <c r="O282" s="356"/>
      <c r="R282" s="311"/>
    </row>
    <row r="283" spans="1:18" s="91" customFormat="1" ht="12.75" customHeight="1">
      <c r="A283" s="276">
        <v>6</v>
      </c>
      <c r="B283" s="326" t="s">
        <v>121</v>
      </c>
      <c r="C283" s="88"/>
      <c r="D283" s="89"/>
      <c r="E283" s="89"/>
      <c r="F283" s="23"/>
      <c r="G283" s="23"/>
      <c r="H283" s="23"/>
      <c r="I283" s="134"/>
      <c r="J283" s="89"/>
      <c r="K283" s="89"/>
      <c r="L283" s="90"/>
      <c r="M283" s="88"/>
      <c r="O283" s="356"/>
      <c r="R283" s="311"/>
    </row>
    <row r="284" spans="1:18" s="91" customFormat="1" ht="8.25" customHeight="1">
      <c r="A284" s="276"/>
      <c r="B284" s="605" t="s">
        <v>404</v>
      </c>
      <c r="C284" s="567"/>
      <c r="D284" s="567"/>
      <c r="E284" s="567"/>
      <c r="F284" s="567"/>
      <c r="G284" s="567"/>
      <c r="H284" s="567"/>
      <c r="I284" s="567"/>
      <c r="J284" s="567"/>
      <c r="K284" s="567"/>
      <c r="L284" s="90"/>
      <c r="M284" s="88"/>
      <c r="O284" s="356"/>
      <c r="R284" s="311"/>
    </row>
    <row r="285" spans="1:18" s="91" customFormat="1" ht="13.5" customHeight="1">
      <c r="A285" s="276"/>
      <c r="B285" s="567"/>
      <c r="C285" s="567"/>
      <c r="D285" s="567"/>
      <c r="E285" s="567"/>
      <c r="F285" s="567"/>
      <c r="G285" s="567"/>
      <c r="H285" s="567"/>
      <c r="I285" s="567"/>
      <c r="J285" s="567"/>
      <c r="K285" s="567"/>
      <c r="L285" s="90"/>
      <c r="M285" s="88"/>
      <c r="O285" s="356"/>
      <c r="R285" s="311"/>
    </row>
    <row r="286" spans="1:18" s="91" customFormat="1" ht="12.75" customHeight="1">
      <c r="A286" s="276"/>
      <c r="B286" s="567"/>
      <c r="C286" s="567"/>
      <c r="D286" s="567"/>
      <c r="E286" s="567"/>
      <c r="F286" s="567"/>
      <c r="G286" s="567"/>
      <c r="H286" s="567"/>
      <c r="I286" s="567"/>
      <c r="J286" s="567"/>
      <c r="K286" s="567"/>
      <c r="L286" s="90"/>
      <c r="M286" s="88"/>
      <c r="O286" s="356"/>
      <c r="R286" s="311"/>
    </row>
    <row r="287" spans="1:18" s="91" customFormat="1" ht="3" customHeight="1">
      <c r="A287" s="276"/>
      <c r="B287" s="324"/>
      <c r="C287" s="308"/>
      <c r="D287" s="308"/>
      <c r="E287" s="308"/>
      <c r="F287" s="308"/>
      <c r="G287" s="308"/>
      <c r="H287" s="308"/>
      <c r="I287" s="308"/>
      <c r="J287" s="308"/>
      <c r="K287" s="308"/>
      <c r="L287" s="90"/>
      <c r="M287" s="88"/>
      <c r="O287" s="356"/>
      <c r="R287" s="311"/>
    </row>
    <row r="288" spans="1:18" s="91" customFormat="1" ht="4.5" customHeight="1" hidden="1">
      <c r="A288" s="276"/>
      <c r="B288" s="88"/>
      <c r="C288" s="88"/>
      <c r="D288" s="89"/>
      <c r="E288" s="89"/>
      <c r="F288" s="23"/>
      <c r="G288" s="23"/>
      <c r="H288" s="23"/>
      <c r="I288" s="134"/>
      <c r="J288" s="89"/>
      <c r="K288" s="89"/>
      <c r="L288" s="90"/>
      <c r="M288" s="88"/>
      <c r="O288" s="356"/>
      <c r="R288" s="311"/>
    </row>
    <row r="289" spans="1:25" s="91" customFormat="1" ht="15">
      <c r="A289" s="276">
        <v>7</v>
      </c>
      <c r="B289" s="326" t="s">
        <v>9</v>
      </c>
      <c r="C289" s="88"/>
      <c r="D289" s="89"/>
      <c r="E289" s="89"/>
      <c r="F289" s="89"/>
      <c r="G289" s="23"/>
      <c r="H289" s="23"/>
      <c r="I289" s="569"/>
      <c r="J289" s="569"/>
      <c r="K289" s="569"/>
      <c r="L289" s="90"/>
      <c r="M289" s="88"/>
      <c r="O289" s="357"/>
      <c r="P289" s="96"/>
      <c r="Q289" s="88"/>
      <c r="R289" s="312"/>
      <c r="S289" s="89"/>
      <c r="T289" s="23"/>
      <c r="U289" s="23"/>
      <c r="V289" s="23"/>
      <c r="W289" s="134"/>
      <c r="X289" s="89"/>
      <c r="Y289" s="89"/>
    </row>
    <row r="290" spans="1:25" s="91" customFormat="1" ht="17.25" customHeight="1">
      <c r="A290" s="276"/>
      <c r="B290" s="88" t="s">
        <v>375</v>
      </c>
      <c r="C290" s="88"/>
      <c r="D290" s="89"/>
      <c r="E290" s="89"/>
      <c r="F290" s="89"/>
      <c r="G290" s="23"/>
      <c r="H290" s="23"/>
      <c r="I290" s="408"/>
      <c r="J290" s="408"/>
      <c r="L290" s="90"/>
      <c r="M290" s="88"/>
      <c r="O290" s="357"/>
      <c r="P290" s="96"/>
      <c r="Q290" s="88"/>
      <c r="R290" s="312"/>
      <c r="S290" s="89"/>
      <c r="T290" s="23"/>
      <c r="U290" s="23"/>
      <c r="V290" s="23"/>
      <c r="W290" s="134"/>
      <c r="X290" s="89"/>
      <c r="Y290" s="89"/>
    </row>
    <row r="291" spans="1:25" s="91" customFormat="1" ht="14.25" customHeight="1">
      <c r="A291" s="276"/>
      <c r="B291" s="141"/>
      <c r="E291" s="410"/>
      <c r="F291" s="410"/>
      <c r="G291" s="410"/>
      <c r="H291" s="410"/>
      <c r="I291" s="508"/>
      <c r="J291" s="410"/>
      <c r="K291" s="412" t="s">
        <v>174</v>
      </c>
      <c r="L291" s="90"/>
      <c r="M291" s="88"/>
      <c r="O291" s="357"/>
      <c r="P291" s="96"/>
      <c r="Q291" s="88"/>
      <c r="R291" s="312"/>
      <c r="S291" s="89"/>
      <c r="T291" s="23"/>
      <c r="U291" s="23"/>
      <c r="V291" s="23"/>
      <c r="W291" s="134"/>
      <c r="X291" s="89"/>
      <c r="Y291" s="89"/>
    </row>
    <row r="292" spans="1:25" s="91" customFormat="1" ht="14.25" customHeight="1">
      <c r="A292" s="276"/>
      <c r="B292" s="411"/>
      <c r="C292" s="411"/>
      <c r="D292" s="411"/>
      <c r="E292" s="410"/>
      <c r="F292" s="410"/>
      <c r="G292" s="410"/>
      <c r="H292" s="410"/>
      <c r="I292" s="509"/>
      <c r="J292" s="410"/>
      <c r="K292" s="413" t="s">
        <v>173</v>
      </c>
      <c r="L292" s="90"/>
      <c r="M292" s="88"/>
      <c r="O292" s="357"/>
      <c r="P292" s="96"/>
      <c r="Q292" s="88"/>
      <c r="R292" s="312"/>
      <c r="S292" s="89"/>
      <c r="T292" s="23"/>
      <c r="U292" s="23"/>
      <c r="V292" s="23"/>
      <c r="W292" s="134"/>
      <c r="X292" s="89"/>
      <c r="Y292" s="89"/>
    </row>
    <row r="293" spans="1:25" s="91" customFormat="1" ht="14.25" customHeight="1">
      <c r="A293" s="276"/>
      <c r="B293" s="668" t="s">
        <v>376</v>
      </c>
      <c r="C293" s="668"/>
      <c r="D293" s="668"/>
      <c r="E293" s="410"/>
      <c r="F293" s="410"/>
      <c r="G293" s="410"/>
      <c r="H293" s="410"/>
      <c r="I293" s="507"/>
      <c r="J293" s="410"/>
      <c r="K293" s="456" t="s">
        <v>100</v>
      </c>
      <c r="L293" s="90"/>
      <c r="M293" s="88"/>
      <c r="O293" s="357"/>
      <c r="P293" s="96"/>
      <c r="Q293" s="88"/>
      <c r="R293" s="312"/>
      <c r="S293" s="89"/>
      <c r="T293" s="23"/>
      <c r="U293" s="23"/>
      <c r="V293" s="23"/>
      <c r="W293" s="134"/>
      <c r="X293" s="89"/>
      <c r="Y293" s="89"/>
    </row>
    <row r="294" spans="1:25" s="91" customFormat="1" ht="15" customHeight="1" hidden="1">
      <c r="A294" s="276"/>
      <c r="E294" s="410"/>
      <c r="F294" s="410"/>
      <c r="G294" s="410"/>
      <c r="H294" s="410"/>
      <c r="I294" s="507"/>
      <c r="J294" s="410"/>
      <c r="K294" s="504"/>
      <c r="L294" s="90"/>
      <c r="M294" s="88"/>
      <c r="O294" s="357"/>
      <c r="P294" s="594"/>
      <c r="Q294" s="594"/>
      <c r="R294" s="594"/>
      <c r="S294" s="594"/>
      <c r="T294" s="594"/>
      <c r="U294" s="594"/>
      <c r="V294" s="594"/>
      <c r="W294" s="594"/>
      <c r="X294" s="594"/>
      <c r="Y294" s="594"/>
    </row>
    <row r="295" spans="1:25" s="91" customFormat="1" ht="16.5" customHeight="1">
      <c r="A295" s="276"/>
      <c r="B295" s="553" t="s">
        <v>281</v>
      </c>
      <c r="C295" s="88"/>
      <c r="D295" s="89"/>
      <c r="E295" s="89"/>
      <c r="F295" s="89"/>
      <c r="G295" s="23"/>
      <c r="H295" s="23"/>
      <c r="I295" s="213"/>
      <c r="J295" s="98"/>
      <c r="K295" s="242">
        <v>65769</v>
      </c>
      <c r="L295" s="90"/>
      <c r="M295" s="88"/>
      <c r="N295" s="213"/>
      <c r="O295" s="357"/>
      <c r="P295" s="594"/>
      <c r="Q295" s="594"/>
      <c r="R295" s="594"/>
      <c r="S295" s="594"/>
      <c r="T295" s="594"/>
      <c r="U295" s="594"/>
      <c r="V295" s="594"/>
      <c r="W295" s="594"/>
      <c r="X295" s="594"/>
      <c r="Y295" s="594"/>
    </row>
    <row r="296" spans="1:25" s="91" customFormat="1" ht="15.75" customHeight="1" hidden="1">
      <c r="A296" s="276"/>
      <c r="B296" s="88"/>
      <c r="C296" s="88"/>
      <c r="D296" s="89"/>
      <c r="E296" s="89"/>
      <c r="F296" s="89"/>
      <c r="G296" s="23"/>
      <c r="H296" s="23"/>
      <c r="I296" s="213"/>
      <c r="J296" s="98"/>
      <c r="K296" s="390"/>
      <c r="L296" s="90"/>
      <c r="M296" s="88"/>
      <c r="O296" s="357"/>
      <c r="P296" s="594"/>
      <c r="Q296" s="594"/>
      <c r="R296" s="594"/>
      <c r="S296" s="594"/>
      <c r="T296" s="594"/>
      <c r="U296" s="594"/>
      <c r="V296" s="594"/>
      <c r="W296" s="594"/>
      <c r="X296" s="594"/>
      <c r="Y296" s="594"/>
    </row>
    <row r="297" spans="1:25" s="91" customFormat="1" ht="0.75" customHeight="1">
      <c r="A297" s="276"/>
      <c r="B297" s="88"/>
      <c r="C297" s="88"/>
      <c r="D297" s="89"/>
      <c r="E297" s="89"/>
      <c r="F297" s="89"/>
      <c r="G297" s="23"/>
      <c r="H297" s="23"/>
      <c r="I297" s="213"/>
      <c r="J297" s="98"/>
      <c r="K297" s="390"/>
      <c r="L297" s="90"/>
      <c r="M297" s="88"/>
      <c r="O297" s="357"/>
      <c r="P297" s="594"/>
      <c r="Q297" s="594"/>
      <c r="R297" s="594"/>
      <c r="S297" s="594"/>
      <c r="T297" s="594"/>
      <c r="U297" s="594"/>
      <c r="V297" s="594"/>
      <c r="W297" s="594"/>
      <c r="X297" s="594"/>
      <c r="Y297" s="594"/>
    </row>
    <row r="298" spans="1:25" s="91" customFormat="1" ht="15" customHeight="1">
      <c r="A298" s="276"/>
      <c r="B298" s="673" t="s">
        <v>282</v>
      </c>
      <c r="C298" s="673"/>
      <c r="D298" s="673"/>
      <c r="E298" s="89"/>
      <c r="F298" s="89"/>
      <c r="G298" s="23"/>
      <c r="H298" s="23"/>
      <c r="I298" s="213"/>
      <c r="J298" s="98"/>
      <c r="K298" s="242">
        <v>51504</v>
      </c>
      <c r="L298" s="90"/>
      <c r="M298" s="88"/>
      <c r="N298" s="143"/>
      <c r="O298" s="357"/>
      <c r="P298" s="594"/>
      <c r="Q298" s="594"/>
      <c r="R298" s="594"/>
      <c r="S298" s="594"/>
      <c r="T298" s="594"/>
      <c r="U298" s="594"/>
      <c r="V298" s="594"/>
      <c r="W298" s="594"/>
      <c r="X298" s="594"/>
      <c r="Y298" s="594"/>
    </row>
    <row r="299" spans="1:25" s="91" customFormat="1" ht="18.75" customHeight="1">
      <c r="A299" s="276"/>
      <c r="B299" s="97" t="s">
        <v>117</v>
      </c>
      <c r="C299" s="88"/>
      <c r="D299" s="89"/>
      <c r="E299" s="89"/>
      <c r="F299" s="89"/>
      <c r="G299" s="23"/>
      <c r="H299" s="23"/>
      <c r="I299" s="508"/>
      <c r="J299" s="98"/>
      <c r="K299" s="242"/>
      <c r="L299" s="90"/>
      <c r="M299" s="88"/>
      <c r="O299" s="357"/>
      <c r="P299" s="594"/>
      <c r="Q299" s="594"/>
      <c r="R299" s="594"/>
      <c r="S299" s="594"/>
      <c r="T299" s="594"/>
      <c r="U299" s="594"/>
      <c r="V299" s="594"/>
      <c r="W299" s="594"/>
      <c r="X299" s="594"/>
      <c r="Y299" s="594"/>
    </row>
    <row r="300" spans="1:25" s="91" customFormat="1" ht="18.75" customHeight="1">
      <c r="A300" s="276"/>
      <c r="B300" s="553" t="s">
        <v>283</v>
      </c>
      <c r="C300" s="88"/>
      <c r="D300" s="89"/>
      <c r="E300" s="89"/>
      <c r="F300" s="89"/>
      <c r="G300" s="23"/>
      <c r="H300" s="23"/>
      <c r="I300" s="213"/>
      <c r="J300" s="98"/>
      <c r="K300" s="242">
        <v>59094</v>
      </c>
      <c r="L300" s="90"/>
      <c r="M300" s="88"/>
      <c r="O300" s="357"/>
      <c r="P300" s="594"/>
      <c r="Q300" s="594"/>
      <c r="R300" s="594"/>
      <c r="S300" s="594"/>
      <c r="T300" s="594"/>
      <c r="U300" s="594"/>
      <c r="V300" s="594"/>
      <c r="W300" s="594"/>
      <c r="X300" s="594"/>
      <c r="Y300" s="594"/>
    </row>
    <row r="301" spans="1:25" s="91" customFormat="1" ht="17.25" customHeight="1">
      <c r="A301" s="276"/>
      <c r="B301" s="96" t="s">
        <v>248</v>
      </c>
      <c r="C301" s="88"/>
      <c r="D301" s="89"/>
      <c r="E301" s="89"/>
      <c r="F301" s="89"/>
      <c r="G301" s="23"/>
      <c r="H301" s="23"/>
      <c r="I301" s="213"/>
      <c r="J301" s="98"/>
      <c r="K301" s="457">
        <v>176367</v>
      </c>
      <c r="L301" s="90"/>
      <c r="M301" s="88"/>
      <c r="O301" s="357"/>
      <c r="P301" s="594"/>
      <c r="Q301" s="594"/>
      <c r="R301" s="594"/>
      <c r="S301" s="594"/>
      <c r="T301" s="594"/>
      <c r="U301" s="594"/>
      <c r="V301" s="594"/>
      <c r="W301" s="594"/>
      <c r="X301" s="594"/>
      <c r="Y301" s="594"/>
    </row>
    <row r="302" spans="1:25" s="91" customFormat="1" ht="1.5" customHeight="1">
      <c r="A302" s="276"/>
      <c r="B302" s="414"/>
      <c r="C302" s="88"/>
      <c r="D302" s="89"/>
      <c r="E302" s="89"/>
      <c r="F302" s="89"/>
      <c r="G302" s="23"/>
      <c r="H302" s="23"/>
      <c r="I302" s="213"/>
      <c r="J302" s="98"/>
      <c r="K302" s="98"/>
      <c r="L302" s="90"/>
      <c r="M302" s="88"/>
      <c r="O302" s="357"/>
      <c r="P302" s="594"/>
      <c r="Q302" s="594"/>
      <c r="R302" s="594"/>
      <c r="S302" s="594"/>
      <c r="T302" s="594"/>
      <c r="U302" s="594"/>
      <c r="V302" s="594"/>
      <c r="W302" s="594"/>
      <c r="X302" s="594"/>
      <c r="Y302" s="594"/>
    </row>
    <row r="303" spans="1:25" s="91" customFormat="1" ht="17.25" customHeight="1" hidden="1">
      <c r="A303" s="276"/>
      <c r="B303" s="589"/>
      <c r="C303" s="589"/>
      <c r="D303" s="589"/>
      <c r="E303" s="589"/>
      <c r="F303" s="589"/>
      <c r="G303" s="589"/>
      <c r="H303" s="589"/>
      <c r="I303" s="589"/>
      <c r="J303" s="589"/>
      <c r="K303" s="589"/>
      <c r="L303" s="90"/>
      <c r="M303" s="88"/>
      <c r="O303" s="357"/>
      <c r="P303" s="594"/>
      <c r="Q303" s="594"/>
      <c r="R303" s="594"/>
      <c r="S303" s="594"/>
      <c r="T303" s="594"/>
      <c r="U303" s="594"/>
      <c r="V303" s="594"/>
      <c r="W303" s="594"/>
      <c r="X303" s="594"/>
      <c r="Y303" s="594"/>
    </row>
    <row r="304" spans="1:25" s="91" customFormat="1" ht="2.25" customHeight="1" hidden="1">
      <c r="A304" s="276"/>
      <c r="B304" s="589" t="s">
        <v>116</v>
      </c>
      <c r="C304" s="589"/>
      <c r="D304" s="589"/>
      <c r="E304" s="589"/>
      <c r="F304" s="589"/>
      <c r="G304" s="589"/>
      <c r="H304" s="589"/>
      <c r="I304" s="589"/>
      <c r="J304" s="589"/>
      <c r="K304" s="589"/>
      <c r="L304" s="90"/>
      <c r="M304" s="88"/>
      <c r="O304" s="357"/>
      <c r="P304" s="594"/>
      <c r="Q304" s="594"/>
      <c r="R304" s="594"/>
      <c r="S304" s="594"/>
      <c r="T304" s="594"/>
      <c r="U304" s="594"/>
      <c r="V304" s="594"/>
      <c r="W304" s="594"/>
      <c r="X304" s="594"/>
      <c r="Y304" s="594"/>
    </row>
    <row r="305" spans="1:25" s="91" customFormat="1" ht="2.25" customHeight="1" hidden="1">
      <c r="A305" s="276"/>
      <c r="B305" s="361"/>
      <c r="C305" s="361"/>
      <c r="D305" s="361"/>
      <c r="E305" s="361"/>
      <c r="F305" s="361"/>
      <c r="G305" s="361"/>
      <c r="H305" s="361"/>
      <c r="I305" s="361"/>
      <c r="J305" s="361"/>
      <c r="K305" s="361"/>
      <c r="L305" s="90"/>
      <c r="M305" s="88"/>
      <c r="O305" s="357"/>
      <c r="P305" s="594"/>
      <c r="Q305" s="594"/>
      <c r="R305" s="594"/>
      <c r="S305" s="594"/>
      <c r="T305" s="594"/>
      <c r="U305" s="594"/>
      <c r="V305" s="594"/>
      <c r="W305" s="594"/>
      <c r="X305" s="594"/>
      <c r="Y305" s="594"/>
    </row>
    <row r="306" spans="1:25" s="91" customFormat="1" ht="1.5" customHeight="1" hidden="1">
      <c r="A306" s="276"/>
      <c r="B306" s="361"/>
      <c r="C306" s="361"/>
      <c r="D306" s="361"/>
      <c r="E306" s="361"/>
      <c r="F306" s="361"/>
      <c r="G306" s="361"/>
      <c r="H306" s="361"/>
      <c r="I306" s="361"/>
      <c r="J306" s="361"/>
      <c r="K306" s="361"/>
      <c r="L306" s="90"/>
      <c r="M306" s="88"/>
      <c r="O306" s="357"/>
      <c r="P306" s="594"/>
      <c r="Q306" s="594"/>
      <c r="R306" s="594"/>
      <c r="S306" s="594"/>
      <c r="T306" s="594"/>
      <c r="U306" s="594"/>
      <c r="V306" s="594"/>
      <c r="W306" s="594"/>
      <c r="X306" s="594"/>
      <c r="Y306" s="594"/>
    </row>
    <row r="307" spans="1:25" s="91" customFormat="1" ht="20.25" customHeight="1" hidden="1">
      <c r="A307" s="276"/>
      <c r="B307" s="143"/>
      <c r="C307" s="88"/>
      <c r="D307" s="89"/>
      <c r="E307" s="89"/>
      <c r="F307" s="89"/>
      <c r="G307" s="23"/>
      <c r="H307" s="23"/>
      <c r="I307" s="213"/>
      <c r="J307" s="213"/>
      <c r="K307" s="213"/>
      <c r="L307" s="90"/>
      <c r="M307" s="88"/>
      <c r="O307" s="357"/>
      <c r="P307" s="594"/>
      <c r="Q307" s="594"/>
      <c r="R307" s="594"/>
      <c r="S307" s="594"/>
      <c r="T307" s="594"/>
      <c r="U307" s="594"/>
      <c r="V307" s="594"/>
      <c r="W307" s="594"/>
      <c r="X307" s="594"/>
      <c r="Y307" s="594"/>
    </row>
    <row r="308" spans="1:25" s="91" customFormat="1" ht="7.5" customHeight="1" hidden="1">
      <c r="A308" s="276"/>
      <c r="B308" s="88"/>
      <c r="C308" s="88"/>
      <c r="D308" s="89"/>
      <c r="E308" s="89"/>
      <c r="F308" s="89"/>
      <c r="G308" s="23"/>
      <c r="H308" s="23"/>
      <c r="I308" s="213"/>
      <c r="J308" s="213"/>
      <c r="K308" s="244"/>
      <c r="L308" s="90"/>
      <c r="M308" s="88"/>
      <c r="O308" s="357"/>
      <c r="P308" s="96"/>
      <c r="Q308" s="88"/>
      <c r="R308" s="312"/>
      <c r="S308" s="89"/>
      <c r="T308" s="23"/>
      <c r="U308" s="23"/>
      <c r="V308" s="23"/>
      <c r="W308" s="134"/>
      <c r="X308" s="89"/>
      <c r="Y308" s="89"/>
    </row>
    <row r="309" spans="1:25" s="91" customFormat="1" ht="15" customHeight="1" hidden="1">
      <c r="A309" s="276"/>
      <c r="B309" s="214"/>
      <c r="C309" s="88"/>
      <c r="D309" s="89"/>
      <c r="E309" s="89"/>
      <c r="F309" s="89"/>
      <c r="G309" s="23"/>
      <c r="H309" s="23"/>
      <c r="I309" s="213"/>
      <c r="J309" s="213"/>
      <c r="K309" s="213"/>
      <c r="L309" s="90"/>
      <c r="M309" s="88"/>
      <c r="O309" s="357"/>
      <c r="P309" s="88"/>
      <c r="Q309" s="88"/>
      <c r="R309" s="312"/>
      <c r="S309" s="89"/>
      <c r="T309" s="23"/>
      <c r="U309" s="23"/>
      <c r="V309" s="23"/>
      <c r="W309" s="134"/>
      <c r="X309" s="89"/>
      <c r="Y309" s="89"/>
    </row>
    <row r="310" spans="1:18" s="91" customFormat="1" ht="16.5" customHeight="1" hidden="1">
      <c r="A310" s="276"/>
      <c r="B310" s="88"/>
      <c r="C310" s="88"/>
      <c r="D310" s="89"/>
      <c r="E310" s="89"/>
      <c r="F310" s="89"/>
      <c r="G310" s="23"/>
      <c r="H310" s="23"/>
      <c r="I310" s="213"/>
      <c r="J310" s="213"/>
      <c r="K310" s="213"/>
      <c r="L310" s="90"/>
      <c r="M310" s="88"/>
      <c r="O310" s="356"/>
      <c r="R310" s="311"/>
    </row>
    <row r="311" spans="1:18" s="91" customFormat="1" ht="16.5" customHeight="1" hidden="1">
      <c r="A311" s="276"/>
      <c r="B311" s="88"/>
      <c r="C311" s="88"/>
      <c r="D311" s="89"/>
      <c r="E311" s="89"/>
      <c r="F311" s="89"/>
      <c r="G311" s="23"/>
      <c r="H311" s="23"/>
      <c r="I311" s="213"/>
      <c r="J311" s="98"/>
      <c r="K311" s="213"/>
      <c r="L311" s="90"/>
      <c r="M311" s="88"/>
      <c r="O311" s="356"/>
      <c r="R311" s="311"/>
    </row>
    <row r="312" spans="1:18" s="91" customFormat="1" ht="14.25" customHeight="1" hidden="1">
      <c r="A312" s="276"/>
      <c r="B312" s="88"/>
      <c r="C312" s="88"/>
      <c r="D312" s="89"/>
      <c r="E312" s="89"/>
      <c r="F312" s="89"/>
      <c r="G312" s="23"/>
      <c r="H312" s="23"/>
      <c r="I312" s="213"/>
      <c r="J312" s="98"/>
      <c r="K312" s="213"/>
      <c r="L312" s="90"/>
      <c r="M312" s="88"/>
      <c r="O312" s="356"/>
      <c r="R312" s="311"/>
    </row>
    <row r="313" spans="1:18" s="91" customFormat="1" ht="10.5" customHeight="1" hidden="1">
      <c r="A313" s="276"/>
      <c r="B313" s="674"/>
      <c r="C313" s="674"/>
      <c r="D313" s="674"/>
      <c r="E313" s="674"/>
      <c r="F313" s="674"/>
      <c r="G313" s="674"/>
      <c r="H313" s="674"/>
      <c r="I313" s="674"/>
      <c r="J313" s="674"/>
      <c r="K313" s="674"/>
      <c r="L313" s="90"/>
      <c r="M313" s="88"/>
      <c r="O313" s="356"/>
      <c r="R313" s="311"/>
    </row>
    <row r="314" spans="1:18" s="91" customFormat="1" ht="3.75" customHeight="1" hidden="1">
      <c r="A314" s="276"/>
      <c r="B314" s="96"/>
      <c r="C314" s="88"/>
      <c r="D314" s="89"/>
      <c r="E314" s="89"/>
      <c r="F314" s="89"/>
      <c r="G314" s="23"/>
      <c r="H314" s="23"/>
      <c r="I314" s="89"/>
      <c r="J314" s="89"/>
      <c r="K314" s="89"/>
      <c r="L314" s="90"/>
      <c r="M314" s="88"/>
      <c r="O314" s="356"/>
      <c r="R314" s="311"/>
    </row>
    <row r="315" spans="1:18" s="91" customFormat="1" ht="7.5" customHeight="1">
      <c r="A315" s="276"/>
      <c r="B315" s="88"/>
      <c r="C315" s="88"/>
      <c r="D315" s="89"/>
      <c r="E315" s="89"/>
      <c r="F315" s="89"/>
      <c r="G315" s="23"/>
      <c r="H315" s="23"/>
      <c r="I315" s="89"/>
      <c r="J315" s="89"/>
      <c r="K315" s="89"/>
      <c r="L315" s="90"/>
      <c r="M315" s="88"/>
      <c r="O315" s="356"/>
      <c r="R315" s="311"/>
    </row>
    <row r="316" spans="1:18" s="91" customFormat="1" ht="16.5" customHeight="1">
      <c r="A316" s="276">
        <v>8</v>
      </c>
      <c r="B316" s="325" t="s">
        <v>119</v>
      </c>
      <c r="C316" s="88"/>
      <c r="D316" s="89"/>
      <c r="E316" s="89"/>
      <c r="F316" s="89"/>
      <c r="G316" s="23"/>
      <c r="H316" s="23"/>
      <c r="I316" s="89"/>
      <c r="J316" s="89"/>
      <c r="K316" s="89"/>
      <c r="L316" s="90"/>
      <c r="M316" s="88"/>
      <c r="O316" s="356"/>
      <c r="R316" s="311"/>
    </row>
    <row r="317" spans="1:18" s="91" customFormat="1" ht="27.75" customHeight="1">
      <c r="A317" s="276"/>
      <c r="B317" s="605" t="s">
        <v>88</v>
      </c>
      <c r="C317" s="606"/>
      <c r="D317" s="606"/>
      <c r="E317" s="606"/>
      <c r="F317" s="606"/>
      <c r="G317" s="606"/>
      <c r="H317" s="606"/>
      <c r="I317" s="606"/>
      <c r="J317" s="606"/>
      <c r="K317" s="606"/>
      <c r="L317" s="90"/>
      <c r="M317" s="88"/>
      <c r="O317" s="356"/>
      <c r="R317" s="311"/>
    </row>
    <row r="318" spans="1:18" s="91" customFormat="1" ht="27" customHeight="1">
      <c r="A318" s="276"/>
      <c r="B318" s="96"/>
      <c r="C318" s="88"/>
      <c r="D318" s="582" t="s">
        <v>175</v>
      </c>
      <c r="E318" s="583"/>
      <c r="F318" s="584"/>
      <c r="G318" s="23"/>
      <c r="H318" s="23"/>
      <c r="I318" s="582" t="s">
        <v>176</v>
      </c>
      <c r="J318" s="583"/>
      <c r="K318" s="584"/>
      <c r="L318" s="90"/>
      <c r="M318" s="88"/>
      <c r="O318" s="356"/>
      <c r="R318" s="311"/>
    </row>
    <row r="319" spans="1:18" s="91" customFormat="1" ht="15" customHeight="1">
      <c r="A319" s="276"/>
      <c r="B319" s="96"/>
      <c r="C319" s="88"/>
      <c r="D319" s="273" t="s">
        <v>100</v>
      </c>
      <c r="E319" s="272"/>
      <c r="F319" s="274" t="s">
        <v>101</v>
      </c>
      <c r="G319" s="23"/>
      <c r="H319" s="23"/>
      <c r="I319" s="273" t="s">
        <v>100</v>
      </c>
      <c r="J319" s="272"/>
      <c r="K319" s="274" t="s">
        <v>101</v>
      </c>
      <c r="L319" s="90"/>
      <c r="M319" s="88"/>
      <c r="R319" s="311"/>
    </row>
    <row r="320" spans="1:18" s="91" customFormat="1" ht="17.25" customHeight="1">
      <c r="A320" s="276"/>
      <c r="B320" s="415" t="s">
        <v>160</v>
      </c>
      <c r="C320" s="415"/>
      <c r="D320" s="416">
        <v>2365666</v>
      </c>
      <c r="E320" s="417"/>
      <c r="F320" s="418">
        <v>0.8154142637675734</v>
      </c>
      <c r="G320" s="419"/>
      <c r="H320" s="419"/>
      <c r="I320" s="416">
        <v>2195319</v>
      </c>
      <c r="J320" s="417"/>
      <c r="K320" s="418">
        <v>0.8262431647251833</v>
      </c>
      <c r="L320" s="90"/>
      <c r="M320" s="88"/>
      <c r="O320" s="356"/>
      <c r="R320" s="311"/>
    </row>
    <row r="321" spans="1:18" s="91" customFormat="1" ht="17.25" customHeight="1">
      <c r="A321" s="276"/>
      <c r="B321" s="415" t="s">
        <v>161</v>
      </c>
      <c r="C321" s="415"/>
      <c r="D321" s="420">
        <v>535517</v>
      </c>
      <c r="E321" s="421"/>
      <c r="F321" s="422">
        <v>0.18458573623242658</v>
      </c>
      <c r="G321" s="419"/>
      <c r="H321" s="419"/>
      <c r="I321" s="420">
        <v>461670</v>
      </c>
      <c r="J321" s="417"/>
      <c r="K321" s="418">
        <v>0.17375683527481672</v>
      </c>
      <c r="L321" s="90"/>
      <c r="M321" s="88"/>
      <c r="O321" s="356"/>
      <c r="R321" s="311"/>
    </row>
    <row r="322" spans="1:18" s="91" customFormat="1" ht="15.75" customHeight="1" thickBot="1">
      <c r="A322" s="276"/>
      <c r="B322" s="96" t="s">
        <v>248</v>
      </c>
      <c r="C322" s="415"/>
      <c r="D322" s="363">
        <v>2901183</v>
      </c>
      <c r="E322" s="511"/>
      <c r="F322" s="512">
        <v>1</v>
      </c>
      <c r="G322" s="419"/>
      <c r="H322" s="419"/>
      <c r="I322" s="363">
        <v>2656989</v>
      </c>
      <c r="J322" s="511"/>
      <c r="K322" s="512">
        <v>1</v>
      </c>
      <c r="L322" s="90"/>
      <c r="M322" s="88"/>
      <c r="O322" s="356"/>
      <c r="R322" s="311"/>
    </row>
    <row r="323" spans="1:18" s="91" customFormat="1" ht="17.25" customHeight="1" hidden="1" thickTop="1">
      <c r="A323" s="276"/>
      <c r="B323" s="386" t="s">
        <v>259</v>
      </c>
      <c r="C323" s="415"/>
      <c r="D323" s="510">
        <v>220408.25</v>
      </c>
      <c r="E323" s="417"/>
      <c r="F323" s="513">
        <v>1</v>
      </c>
      <c r="G323" s="419"/>
      <c r="H323" s="419"/>
      <c r="I323" s="510">
        <v>161988.5</v>
      </c>
      <c r="J323" s="417"/>
      <c r="K323" s="513">
        <v>1</v>
      </c>
      <c r="L323" s="90"/>
      <c r="M323" s="88"/>
      <c r="O323" s="356"/>
      <c r="R323" s="311"/>
    </row>
    <row r="324" spans="1:18" s="91" customFormat="1" ht="17.25" customHeight="1" hidden="1">
      <c r="A324" s="276"/>
      <c r="B324" s="386" t="s">
        <v>260</v>
      </c>
      <c r="C324" s="88"/>
      <c r="D324" s="420"/>
      <c r="E324" s="421"/>
      <c r="F324" s="422">
        <v>0</v>
      </c>
      <c r="G324" s="419"/>
      <c r="H324" s="419"/>
      <c r="I324" s="420"/>
      <c r="J324" s="421"/>
      <c r="K324" s="422">
        <v>0</v>
      </c>
      <c r="L324" s="90"/>
      <c r="M324" s="88"/>
      <c r="N324" s="346"/>
      <c r="O324" s="356"/>
      <c r="R324" s="311"/>
    </row>
    <row r="325" spans="1:18" s="91" customFormat="1" ht="17.25" customHeight="1" hidden="1" thickBot="1">
      <c r="A325" s="276"/>
      <c r="B325" s="96" t="s">
        <v>248</v>
      </c>
      <c r="C325" s="88"/>
      <c r="D325" s="363">
        <v>220408.25</v>
      </c>
      <c r="E325" s="362"/>
      <c r="F325" s="385">
        <v>1</v>
      </c>
      <c r="G325" s="23"/>
      <c r="H325" s="23"/>
      <c r="I325" s="363">
        <v>161988.5</v>
      </c>
      <c r="J325" s="362"/>
      <c r="K325" s="385">
        <v>1</v>
      </c>
      <c r="L325" s="90"/>
      <c r="M325" s="88"/>
      <c r="O325" s="356"/>
      <c r="R325" s="311"/>
    </row>
    <row r="326" spans="1:18" s="91" customFormat="1" ht="5.25" customHeight="1" thickTop="1">
      <c r="A326" s="276"/>
      <c r="B326" s="96"/>
      <c r="C326" s="88"/>
      <c r="D326" s="213"/>
      <c r="E326" s="89"/>
      <c r="F326" s="495"/>
      <c r="G326" s="23"/>
      <c r="H326" s="23"/>
      <c r="I326" s="213"/>
      <c r="J326" s="89"/>
      <c r="K326" s="495"/>
      <c r="L326" s="90"/>
      <c r="M326" s="88"/>
      <c r="O326" s="356"/>
      <c r="R326" s="311"/>
    </row>
    <row r="327" spans="1:18" s="91" customFormat="1" ht="0.75" customHeight="1" thickBot="1">
      <c r="A327" s="297"/>
      <c r="B327" s="496"/>
      <c r="C327" s="124"/>
      <c r="D327" s="497"/>
      <c r="E327" s="125"/>
      <c r="F327" s="498"/>
      <c r="G327" s="126"/>
      <c r="H327" s="126"/>
      <c r="I327" s="497"/>
      <c r="J327" s="125"/>
      <c r="K327" s="498"/>
      <c r="L327" s="148"/>
      <c r="M327" s="88"/>
      <c r="O327" s="356"/>
      <c r="R327" s="311"/>
    </row>
    <row r="328" spans="1:18" s="91" customFormat="1" ht="2.25" customHeight="1" hidden="1" thickBot="1">
      <c r="A328" s="522"/>
      <c r="B328" s="96"/>
      <c r="C328" s="88"/>
      <c r="D328" s="213"/>
      <c r="E328" s="89"/>
      <c r="F328" s="495"/>
      <c r="G328" s="23"/>
      <c r="H328" s="23"/>
      <c r="I328" s="213"/>
      <c r="J328" s="89"/>
      <c r="K328" s="495"/>
      <c r="L328" s="517"/>
      <c r="M328" s="88"/>
      <c r="O328" s="356"/>
      <c r="R328" s="311"/>
    </row>
    <row r="329" spans="1:18" s="91" customFormat="1" ht="21.75" customHeight="1">
      <c r="A329" s="518">
        <v>9</v>
      </c>
      <c r="B329" s="519" t="s">
        <v>127</v>
      </c>
      <c r="C329" s="129"/>
      <c r="D329" s="130"/>
      <c r="E329" s="130"/>
      <c r="F329" s="130"/>
      <c r="G329" s="131"/>
      <c r="H329" s="131"/>
      <c r="I329" s="520"/>
      <c r="J329" s="130"/>
      <c r="K329" s="521"/>
      <c r="L329" s="133"/>
      <c r="M329" s="88"/>
      <c r="O329" s="356"/>
      <c r="R329" s="311"/>
    </row>
    <row r="330" spans="1:18" s="91" customFormat="1" ht="12" customHeight="1">
      <c r="A330" s="276"/>
      <c r="B330" s="668" t="s">
        <v>225</v>
      </c>
      <c r="C330" s="669"/>
      <c r="D330" s="669"/>
      <c r="E330" s="669"/>
      <c r="F330" s="669"/>
      <c r="G330" s="669"/>
      <c r="H330" s="669"/>
      <c r="I330" s="669"/>
      <c r="J330" s="669"/>
      <c r="K330" s="669"/>
      <c r="L330" s="90"/>
      <c r="M330" s="88"/>
      <c r="O330" s="356"/>
      <c r="R330" s="311"/>
    </row>
    <row r="331" spans="1:18" s="91" customFormat="1" ht="15.75" customHeight="1">
      <c r="A331" s="276"/>
      <c r="B331" s="669"/>
      <c r="C331" s="669"/>
      <c r="D331" s="669"/>
      <c r="E331" s="669"/>
      <c r="F331" s="669"/>
      <c r="G331" s="669"/>
      <c r="H331" s="669"/>
      <c r="I331" s="669"/>
      <c r="J331" s="669"/>
      <c r="K331" s="669"/>
      <c r="L331" s="90"/>
      <c r="M331" s="88"/>
      <c r="O331" s="356"/>
      <c r="R331" s="311"/>
    </row>
    <row r="332" spans="1:18" s="91" customFormat="1" ht="3.75" customHeight="1">
      <c r="A332" s="276"/>
      <c r="B332" s="491"/>
      <c r="C332" s="315"/>
      <c r="D332" s="315"/>
      <c r="E332" s="315"/>
      <c r="F332" s="315"/>
      <c r="G332" s="315"/>
      <c r="H332" s="315"/>
      <c r="I332" s="315"/>
      <c r="J332" s="315"/>
      <c r="K332" s="315"/>
      <c r="L332" s="90"/>
      <c r="M332" s="88"/>
      <c r="O332" s="356"/>
      <c r="R332" s="311"/>
    </row>
    <row r="333" spans="1:18" s="91" customFormat="1" ht="21" customHeight="1">
      <c r="A333" s="276">
        <v>10</v>
      </c>
      <c r="B333" s="575" t="s">
        <v>109</v>
      </c>
      <c r="C333" s="576"/>
      <c r="D333" s="576"/>
      <c r="E333" s="576"/>
      <c r="F333" s="576"/>
      <c r="G333" s="576"/>
      <c r="H333" s="576"/>
      <c r="I333" s="576"/>
      <c r="J333" s="576"/>
      <c r="K333" s="576"/>
      <c r="L333" s="90"/>
      <c r="M333" s="88"/>
      <c r="O333" s="356"/>
      <c r="R333" s="311"/>
    </row>
    <row r="334" spans="1:18" s="91" customFormat="1" ht="19.5" customHeight="1">
      <c r="A334" s="276"/>
      <c r="B334" s="616" t="s">
        <v>26</v>
      </c>
      <c r="C334" s="616"/>
      <c r="D334" s="616"/>
      <c r="E334" s="616"/>
      <c r="F334" s="616"/>
      <c r="G334" s="616"/>
      <c r="H334" s="616"/>
      <c r="I334" s="616"/>
      <c r="J334" s="616"/>
      <c r="K334" s="616"/>
      <c r="L334" s="90"/>
      <c r="M334" s="88"/>
      <c r="O334" s="356"/>
      <c r="R334" s="311"/>
    </row>
    <row r="335" spans="1:18" s="91" customFormat="1" ht="43.5" customHeight="1">
      <c r="A335" s="276"/>
      <c r="B335" s="602" t="s">
        <v>410</v>
      </c>
      <c r="C335" s="602"/>
      <c r="D335" s="602"/>
      <c r="E335" s="602"/>
      <c r="F335" s="602"/>
      <c r="G335" s="602"/>
      <c r="H335" s="602"/>
      <c r="I335" s="602"/>
      <c r="J335" s="602"/>
      <c r="K335" s="602"/>
      <c r="L335" s="90"/>
      <c r="M335" s="88"/>
      <c r="O335" s="356"/>
      <c r="R335" s="311"/>
    </row>
    <row r="336" spans="1:18" s="91" customFormat="1" ht="16.5" customHeight="1">
      <c r="A336" s="276">
        <v>11</v>
      </c>
      <c r="B336" s="326" t="s">
        <v>203</v>
      </c>
      <c r="C336" s="88"/>
      <c r="D336" s="89"/>
      <c r="E336" s="89"/>
      <c r="F336" s="23"/>
      <c r="G336" s="23"/>
      <c r="H336" s="23"/>
      <c r="I336" s="134"/>
      <c r="J336" s="89"/>
      <c r="K336" s="89"/>
      <c r="L336" s="90"/>
      <c r="M336" s="88"/>
      <c r="O336" s="356"/>
      <c r="R336" s="311"/>
    </row>
    <row r="337" spans="1:18" s="91" customFormat="1" ht="12" customHeight="1">
      <c r="A337" s="276"/>
      <c r="B337" s="616" t="s">
        <v>389</v>
      </c>
      <c r="C337" s="616"/>
      <c r="D337" s="616"/>
      <c r="E337" s="616"/>
      <c r="F337" s="616"/>
      <c r="G337" s="616"/>
      <c r="H337" s="616"/>
      <c r="I337" s="616"/>
      <c r="J337" s="616"/>
      <c r="K337" s="616"/>
      <c r="L337" s="90"/>
      <c r="M337" s="88"/>
      <c r="O337" s="356"/>
      <c r="R337" s="311"/>
    </row>
    <row r="338" spans="1:18" s="91" customFormat="1" ht="2.25" customHeight="1">
      <c r="A338" s="276"/>
      <c r="B338" s="616"/>
      <c r="C338" s="616"/>
      <c r="D338" s="616"/>
      <c r="E338" s="616"/>
      <c r="F338" s="616"/>
      <c r="G338" s="616"/>
      <c r="H338" s="616"/>
      <c r="I338" s="616"/>
      <c r="J338" s="616"/>
      <c r="K338" s="616"/>
      <c r="L338" s="90"/>
      <c r="M338" s="88"/>
      <c r="O338" s="356"/>
      <c r="R338" s="311"/>
    </row>
    <row r="339" spans="1:18" s="91" customFormat="1" ht="4.5" customHeight="1">
      <c r="A339" s="276"/>
      <c r="B339" s="616"/>
      <c r="C339" s="616"/>
      <c r="D339" s="616"/>
      <c r="E339" s="616"/>
      <c r="F339" s="616"/>
      <c r="G339" s="616"/>
      <c r="H339" s="616"/>
      <c r="I339" s="616"/>
      <c r="J339" s="616"/>
      <c r="K339" s="616"/>
      <c r="L339" s="90"/>
      <c r="M339" s="88"/>
      <c r="O339" s="356"/>
      <c r="R339" s="311"/>
    </row>
    <row r="340" spans="1:18" s="91" customFormat="1" ht="6" customHeight="1">
      <c r="A340" s="276"/>
      <c r="B340" s="239"/>
      <c r="C340" s="239"/>
      <c r="D340" s="239"/>
      <c r="E340" s="239"/>
      <c r="F340" s="239"/>
      <c r="G340" s="239"/>
      <c r="H340" s="239"/>
      <c r="I340" s="239"/>
      <c r="J340" s="239"/>
      <c r="K340" s="239"/>
      <c r="L340" s="90"/>
      <c r="M340" s="88"/>
      <c r="O340" s="356"/>
      <c r="R340" s="311"/>
    </row>
    <row r="341" spans="1:18" s="91" customFormat="1" ht="17.25" customHeight="1">
      <c r="A341" s="276">
        <v>12</v>
      </c>
      <c r="B341" s="326" t="s">
        <v>120</v>
      </c>
      <c r="C341" s="88"/>
      <c r="D341" s="89"/>
      <c r="E341" s="89"/>
      <c r="F341" s="89"/>
      <c r="G341" s="23"/>
      <c r="H341" s="23"/>
      <c r="I341" s="89"/>
      <c r="J341" s="89"/>
      <c r="K341" s="89"/>
      <c r="L341" s="90"/>
      <c r="M341" s="88"/>
      <c r="O341" s="356"/>
      <c r="R341" s="311"/>
    </row>
    <row r="342" spans="1:18" s="91" customFormat="1" ht="17.25" customHeight="1">
      <c r="A342" s="276"/>
      <c r="B342" s="589" t="s">
        <v>431</v>
      </c>
      <c r="C342" s="590"/>
      <c r="D342" s="590"/>
      <c r="E342" s="590"/>
      <c r="F342" s="590"/>
      <c r="G342" s="590"/>
      <c r="H342" s="590"/>
      <c r="I342" s="590"/>
      <c r="J342" s="590"/>
      <c r="K342" s="590"/>
      <c r="L342" s="90"/>
      <c r="M342" s="88"/>
      <c r="O342" s="356"/>
      <c r="R342" s="311"/>
    </row>
    <row r="343" spans="1:18" s="91" customFormat="1" ht="5.25" customHeight="1">
      <c r="A343" s="276"/>
      <c r="B343" s="590"/>
      <c r="C343" s="590"/>
      <c r="D343" s="590"/>
      <c r="E343" s="590"/>
      <c r="F343" s="590"/>
      <c r="G343" s="590"/>
      <c r="H343" s="590"/>
      <c r="I343" s="590"/>
      <c r="J343" s="590"/>
      <c r="K343" s="590"/>
      <c r="L343" s="90"/>
      <c r="M343" s="88"/>
      <c r="O343" s="356"/>
      <c r="R343" s="311"/>
    </row>
    <row r="344" spans="1:18" s="91" customFormat="1" ht="12" customHeight="1">
      <c r="A344" s="276"/>
      <c r="B344" s="192" t="s">
        <v>294</v>
      </c>
      <c r="C344" s="88"/>
      <c r="D344" s="98"/>
      <c r="E344" s="98"/>
      <c r="F344" s="93"/>
      <c r="G344" s="23"/>
      <c r="H344" s="23"/>
      <c r="I344" s="93"/>
      <c r="J344" s="98"/>
      <c r="K344" s="98"/>
      <c r="L344" s="90"/>
      <c r="M344" s="88"/>
      <c r="O344" s="356"/>
      <c r="R344" s="311"/>
    </row>
    <row r="345" spans="1:18" s="91" customFormat="1" ht="3.75" customHeight="1">
      <c r="A345" s="276"/>
      <c r="B345" s="97"/>
      <c r="C345" s="88"/>
      <c r="D345" s="98"/>
      <c r="E345" s="98"/>
      <c r="F345" s="93"/>
      <c r="G345" s="23"/>
      <c r="H345" s="23"/>
      <c r="I345" s="93"/>
      <c r="J345" s="98"/>
      <c r="K345" s="98"/>
      <c r="L345" s="90"/>
      <c r="M345" s="88"/>
      <c r="O345" s="356"/>
      <c r="R345" s="311"/>
    </row>
    <row r="346" spans="1:18" s="91" customFormat="1" ht="57.75" customHeight="1">
      <c r="A346" s="276"/>
      <c r="B346" s="605" t="s">
        <v>405</v>
      </c>
      <c r="C346" s="559"/>
      <c r="D346" s="559"/>
      <c r="E346" s="559"/>
      <c r="F346" s="559"/>
      <c r="G346" s="559"/>
      <c r="H346" s="559"/>
      <c r="I346" s="559"/>
      <c r="J346" s="559"/>
      <c r="K346" s="559"/>
      <c r="L346" s="90"/>
      <c r="M346" s="88"/>
      <c r="O346" s="356"/>
      <c r="R346" s="311"/>
    </row>
    <row r="347" spans="1:18" s="91" customFormat="1" ht="2.25" customHeight="1">
      <c r="A347" s="276"/>
      <c r="B347" s="605"/>
      <c r="C347" s="567"/>
      <c r="D347" s="567"/>
      <c r="E347" s="567"/>
      <c r="F347" s="567"/>
      <c r="G347" s="567"/>
      <c r="H347" s="567"/>
      <c r="I347" s="567"/>
      <c r="J347" s="567"/>
      <c r="K347" s="567"/>
      <c r="L347" s="90"/>
      <c r="M347" s="88"/>
      <c r="O347" s="356"/>
      <c r="R347" s="311"/>
    </row>
    <row r="348" spans="1:18" s="91" customFormat="1" ht="3.75" customHeight="1">
      <c r="A348" s="276"/>
      <c r="B348" s="157"/>
      <c r="C348" s="275"/>
      <c r="D348" s="275"/>
      <c r="E348" s="275"/>
      <c r="F348" s="275"/>
      <c r="G348" s="275"/>
      <c r="H348" s="275"/>
      <c r="I348" s="275"/>
      <c r="J348" s="275"/>
      <c r="K348" s="275"/>
      <c r="L348" s="90"/>
      <c r="M348" s="88"/>
      <c r="O348" s="356"/>
      <c r="R348" s="311"/>
    </row>
    <row r="349" spans="1:18" s="91" customFormat="1" ht="1.5" customHeight="1">
      <c r="A349" s="276"/>
      <c r="B349" s="88"/>
      <c r="C349" s="88"/>
      <c r="D349" s="89"/>
      <c r="E349" s="89"/>
      <c r="F349" s="89"/>
      <c r="G349" s="23"/>
      <c r="H349" s="23"/>
      <c r="I349" s="89"/>
      <c r="J349" s="89"/>
      <c r="K349" s="89"/>
      <c r="L349" s="90"/>
      <c r="M349" s="88"/>
      <c r="O349" s="356"/>
      <c r="R349" s="311"/>
    </row>
    <row r="350" spans="1:18" s="91" customFormat="1" ht="16.5" customHeight="1">
      <c r="A350" s="276">
        <v>13</v>
      </c>
      <c r="B350" s="326" t="s">
        <v>122</v>
      </c>
      <c r="C350" s="88"/>
      <c r="D350" s="89"/>
      <c r="E350" s="89"/>
      <c r="F350" s="89"/>
      <c r="G350" s="23"/>
      <c r="H350" s="23"/>
      <c r="I350" s="89"/>
      <c r="J350" s="89"/>
      <c r="K350" s="89"/>
      <c r="L350" s="90"/>
      <c r="M350" s="88"/>
      <c r="O350" s="356"/>
      <c r="R350" s="311"/>
    </row>
    <row r="351" spans="1:18" s="91" customFormat="1" ht="3.75" customHeight="1" hidden="1">
      <c r="A351" s="276"/>
      <c r="B351" s="88"/>
      <c r="C351" s="88"/>
      <c r="D351" s="89"/>
      <c r="E351" s="89"/>
      <c r="F351" s="89"/>
      <c r="G351" s="23"/>
      <c r="H351" s="23"/>
      <c r="I351" s="89"/>
      <c r="J351" s="89"/>
      <c r="K351" s="89"/>
      <c r="L351" s="90"/>
      <c r="M351" s="88"/>
      <c r="O351" s="356"/>
      <c r="R351" s="311"/>
    </row>
    <row r="352" spans="1:18" s="91" customFormat="1" ht="1.5" customHeight="1">
      <c r="A352" s="276"/>
      <c r="B352" s="88"/>
      <c r="C352" s="88"/>
      <c r="D352" s="89"/>
      <c r="E352" s="89"/>
      <c r="F352" s="89"/>
      <c r="G352" s="23"/>
      <c r="H352" s="23"/>
      <c r="I352" s="98"/>
      <c r="J352" s="89"/>
      <c r="K352" s="89"/>
      <c r="L352" s="90"/>
      <c r="M352" s="88"/>
      <c r="O352" s="356"/>
      <c r="R352" s="311"/>
    </row>
    <row r="353" spans="1:18" s="91" customFormat="1" ht="16.5" customHeight="1">
      <c r="A353" s="276"/>
      <c r="B353" s="214" t="s">
        <v>71</v>
      </c>
      <c r="C353" s="88"/>
      <c r="D353" s="89"/>
      <c r="E353" s="89"/>
      <c r="F353" s="89"/>
      <c r="G353" s="23"/>
      <c r="H353" s="23"/>
      <c r="I353" s="89"/>
      <c r="J353" s="89"/>
      <c r="K353" s="89"/>
      <c r="L353" s="90"/>
      <c r="M353" s="88"/>
      <c r="O353" s="356"/>
      <c r="R353" s="311"/>
    </row>
    <row r="354" spans="1:18" s="91" customFormat="1" ht="27" customHeight="1">
      <c r="A354" s="276"/>
      <c r="B354" s="562" t="s">
        <v>406</v>
      </c>
      <c r="C354" s="617"/>
      <c r="D354" s="617"/>
      <c r="E354" s="617"/>
      <c r="F354" s="617"/>
      <c r="G354" s="617"/>
      <c r="H354" s="617"/>
      <c r="I354" s="617"/>
      <c r="J354" s="617"/>
      <c r="K354" s="617"/>
      <c r="L354" s="618"/>
      <c r="M354" s="88"/>
      <c r="O354" s="356"/>
      <c r="R354" s="311"/>
    </row>
    <row r="355" spans="1:18" s="91" customFormat="1" ht="4.5" customHeight="1">
      <c r="A355" s="276"/>
      <c r="B355" s="88"/>
      <c r="C355" s="88"/>
      <c r="D355" s="89"/>
      <c r="E355" s="89"/>
      <c r="F355" s="89"/>
      <c r="G355" s="23"/>
      <c r="H355" s="23"/>
      <c r="I355" s="89"/>
      <c r="J355" s="89"/>
      <c r="K355" s="89"/>
      <c r="L355" s="90"/>
      <c r="M355" s="88"/>
      <c r="O355" s="356"/>
      <c r="R355" s="311"/>
    </row>
    <row r="356" spans="1:18" s="91" customFormat="1" ht="0.75" customHeight="1">
      <c r="A356" s="276"/>
      <c r="B356" s="88"/>
      <c r="C356" s="88"/>
      <c r="D356" s="89"/>
      <c r="E356" s="89"/>
      <c r="F356" s="89"/>
      <c r="G356" s="23"/>
      <c r="H356" s="23"/>
      <c r="I356" s="89"/>
      <c r="J356" s="89"/>
      <c r="K356" s="89"/>
      <c r="L356" s="90"/>
      <c r="M356" s="88"/>
      <c r="O356" s="356"/>
      <c r="R356" s="311"/>
    </row>
    <row r="357" spans="1:18" s="91" customFormat="1" ht="16.5" customHeight="1">
      <c r="A357" s="276"/>
      <c r="B357" s="214" t="s">
        <v>327</v>
      </c>
      <c r="C357" s="88"/>
      <c r="D357" s="89"/>
      <c r="E357" s="89"/>
      <c r="F357" s="89"/>
      <c r="G357" s="23"/>
      <c r="H357" s="23"/>
      <c r="I357" s="89"/>
      <c r="J357" s="89"/>
      <c r="K357" s="89"/>
      <c r="L357" s="90"/>
      <c r="M357" s="88"/>
      <c r="O357" s="356"/>
      <c r="R357" s="311"/>
    </row>
    <row r="358" spans="1:18" s="91" customFormat="1" ht="24" customHeight="1">
      <c r="A358" s="276"/>
      <c r="B358" s="605" t="s">
        <v>96</v>
      </c>
      <c r="C358" s="567"/>
      <c r="D358" s="567"/>
      <c r="E358" s="567"/>
      <c r="F358" s="567"/>
      <c r="G358" s="567"/>
      <c r="H358" s="567"/>
      <c r="I358" s="567"/>
      <c r="J358" s="567"/>
      <c r="K358" s="567"/>
      <c r="L358" s="90"/>
      <c r="M358" s="88"/>
      <c r="O358" s="356"/>
      <c r="R358" s="311"/>
    </row>
    <row r="359" spans="1:18" s="91" customFormat="1" ht="14.25" customHeight="1" hidden="1">
      <c r="A359" s="276"/>
      <c r="B359" s="567"/>
      <c r="C359" s="567"/>
      <c r="D359" s="567"/>
      <c r="E359" s="567"/>
      <c r="F359" s="567"/>
      <c r="G359" s="567"/>
      <c r="H359" s="567"/>
      <c r="I359" s="567"/>
      <c r="J359" s="567"/>
      <c r="K359" s="567"/>
      <c r="L359" s="90"/>
      <c r="M359" s="88"/>
      <c r="O359" s="356"/>
      <c r="R359" s="311"/>
    </row>
    <row r="360" spans="1:18" s="91" customFormat="1" ht="14.25" customHeight="1">
      <c r="A360" s="276"/>
      <c r="B360" s="88"/>
      <c r="C360" s="88"/>
      <c r="D360" s="89"/>
      <c r="E360" s="89"/>
      <c r="F360" s="89"/>
      <c r="G360" s="23"/>
      <c r="H360" s="23"/>
      <c r="I360" s="412" t="s">
        <v>374</v>
      </c>
      <c r="J360" s="89"/>
      <c r="K360" s="412" t="s">
        <v>174</v>
      </c>
      <c r="L360" s="90"/>
      <c r="M360" s="88"/>
      <c r="N360" s="371"/>
      <c r="O360" s="356"/>
      <c r="R360" s="311"/>
    </row>
    <row r="361" spans="1:18" s="91" customFormat="1" ht="14.25" customHeight="1">
      <c r="A361" s="276"/>
      <c r="B361" s="88"/>
      <c r="C361" s="88"/>
      <c r="D361" s="89"/>
      <c r="E361" s="89"/>
      <c r="F361" s="89"/>
      <c r="G361" s="23"/>
      <c r="H361" s="23"/>
      <c r="I361" s="413" t="s">
        <v>173</v>
      </c>
      <c r="J361" s="89"/>
      <c r="K361" s="413" t="s">
        <v>173</v>
      </c>
      <c r="L361" s="90"/>
      <c r="M361" s="88"/>
      <c r="N361" s="371"/>
      <c r="O361" s="356"/>
      <c r="R361" s="311"/>
    </row>
    <row r="362" spans="1:18" s="91" customFormat="1" ht="14.25" customHeight="1">
      <c r="A362" s="276"/>
      <c r="B362" s="88"/>
      <c r="C362" s="88"/>
      <c r="D362" s="89"/>
      <c r="E362" s="89"/>
      <c r="F362" s="89"/>
      <c r="G362" s="23"/>
      <c r="H362" s="23"/>
      <c r="I362" s="456" t="s">
        <v>100</v>
      </c>
      <c r="J362" s="89"/>
      <c r="K362" s="456" t="s">
        <v>100</v>
      </c>
      <c r="L362" s="90"/>
      <c r="M362" s="88"/>
      <c r="N362" s="371"/>
      <c r="O362" s="356"/>
      <c r="R362" s="311"/>
    </row>
    <row r="363" spans="1:18" s="91" customFormat="1" ht="15" customHeight="1">
      <c r="A363" s="276"/>
      <c r="B363" s="88" t="s">
        <v>61</v>
      </c>
      <c r="C363" s="88"/>
      <c r="D363" s="89"/>
      <c r="E363" s="89"/>
      <c r="F363" s="89"/>
      <c r="G363" s="23"/>
      <c r="H363" s="23"/>
      <c r="I363" s="242">
        <v>4693</v>
      </c>
      <c r="J363" s="89"/>
      <c r="K363" s="242">
        <v>18672</v>
      </c>
      <c r="L363" s="90"/>
      <c r="M363" s="88"/>
      <c r="N363" s="213"/>
      <c r="O363" s="358"/>
      <c r="P363" s="143"/>
      <c r="Q363" s="143"/>
      <c r="R363" s="311"/>
    </row>
    <row r="364" spans="1:18" s="91" customFormat="1" ht="15" customHeight="1">
      <c r="A364" s="276"/>
      <c r="B364" s="88" t="s">
        <v>62</v>
      </c>
      <c r="C364" s="88"/>
      <c r="D364" s="89"/>
      <c r="E364" s="89"/>
      <c r="F364" s="89"/>
      <c r="G364" s="23"/>
      <c r="H364" s="23"/>
      <c r="I364" s="242">
        <v>116201</v>
      </c>
      <c r="J364" s="89"/>
      <c r="K364" s="242">
        <v>533105</v>
      </c>
      <c r="L364" s="90"/>
      <c r="M364" s="384"/>
      <c r="N364" s="213"/>
      <c r="O364" s="358"/>
      <c r="P364" s="143"/>
      <c r="Q364" s="143"/>
      <c r="R364" s="311"/>
    </row>
    <row r="365" spans="1:18" s="91" customFormat="1" ht="15" customHeight="1">
      <c r="A365" s="276"/>
      <c r="B365" s="88" t="s">
        <v>244</v>
      </c>
      <c r="C365" s="88"/>
      <c r="D365" s="89"/>
      <c r="E365" s="89"/>
      <c r="F365" s="89"/>
      <c r="G365" s="23"/>
      <c r="H365" s="23"/>
      <c r="I365" s="242">
        <v>117324</v>
      </c>
      <c r="J365" s="89"/>
      <c r="K365" s="242">
        <v>481567</v>
      </c>
      <c r="L365" s="90"/>
      <c r="M365" s="88"/>
      <c r="N365" s="213"/>
      <c r="O365" s="358"/>
      <c r="P365" s="143"/>
      <c r="Q365" s="143"/>
      <c r="R365" s="311"/>
    </row>
    <row r="366" spans="1:18" s="91" customFormat="1" ht="15" customHeight="1">
      <c r="A366" s="276"/>
      <c r="B366" s="88" t="s">
        <v>254</v>
      </c>
      <c r="C366" s="88"/>
      <c r="D366" s="89"/>
      <c r="E366" s="89"/>
      <c r="F366" s="89"/>
      <c r="G366" s="23"/>
      <c r="H366" s="23"/>
      <c r="I366" s="243">
        <v>29670</v>
      </c>
      <c r="J366" s="89"/>
      <c r="K366" s="243">
        <v>120895</v>
      </c>
      <c r="L366" s="90"/>
      <c r="M366" s="88"/>
      <c r="N366" s="213"/>
      <c r="O366" s="358"/>
      <c r="P366" s="143"/>
      <c r="Q366" s="213"/>
      <c r="R366" s="311"/>
    </row>
    <row r="367" spans="1:18" s="91" customFormat="1" ht="8.25" customHeight="1">
      <c r="A367" s="276"/>
      <c r="B367" s="88"/>
      <c r="C367" s="88"/>
      <c r="D367" s="89"/>
      <c r="E367" s="89"/>
      <c r="F367" s="89"/>
      <c r="G367" s="23"/>
      <c r="H367" s="23"/>
      <c r="I367" s="89"/>
      <c r="J367" s="89"/>
      <c r="K367" s="89"/>
      <c r="L367" s="90"/>
      <c r="M367" s="88"/>
      <c r="N367" s="143"/>
      <c r="O367" s="358"/>
      <c r="P367" s="143"/>
      <c r="Q367" s="143"/>
      <c r="R367" s="311"/>
    </row>
    <row r="368" spans="1:18" s="91" customFormat="1" ht="23.25" customHeight="1">
      <c r="A368" s="276"/>
      <c r="B368" s="589" t="s">
        <v>43</v>
      </c>
      <c r="C368" s="590"/>
      <c r="D368" s="590"/>
      <c r="E368" s="590"/>
      <c r="F368" s="590"/>
      <c r="G368" s="590"/>
      <c r="H368" s="590"/>
      <c r="I368" s="590"/>
      <c r="J368" s="590"/>
      <c r="K368" s="590"/>
      <c r="L368" s="90"/>
      <c r="M368" s="88"/>
      <c r="N368" s="143"/>
      <c r="O368" s="358"/>
      <c r="P368" s="143"/>
      <c r="Q368" s="143"/>
      <c r="R368" s="311"/>
    </row>
    <row r="369" spans="1:18" s="91" customFormat="1" ht="0.75" customHeight="1">
      <c r="A369" s="276"/>
      <c r="B369" s="590"/>
      <c r="C369" s="590"/>
      <c r="D369" s="590"/>
      <c r="E369" s="590"/>
      <c r="F369" s="590"/>
      <c r="G369" s="590"/>
      <c r="H369" s="590"/>
      <c r="I369" s="590"/>
      <c r="J369" s="590"/>
      <c r="K369" s="590"/>
      <c r="L369" s="90"/>
      <c r="M369" s="88"/>
      <c r="O369" s="356"/>
      <c r="R369" s="311"/>
    </row>
    <row r="370" spans="1:18" s="91" customFormat="1" ht="0.75" customHeight="1">
      <c r="A370" s="276"/>
      <c r="B370" s="88"/>
      <c r="C370" s="88"/>
      <c r="D370" s="89"/>
      <c r="E370" s="89"/>
      <c r="F370" s="89"/>
      <c r="G370" s="23"/>
      <c r="H370" s="23"/>
      <c r="I370" s="89"/>
      <c r="J370" s="89"/>
      <c r="K370" s="89"/>
      <c r="L370" s="90"/>
      <c r="M370" s="88"/>
      <c r="O370" s="356"/>
      <c r="R370" s="311"/>
    </row>
    <row r="371" spans="1:18" s="91" customFormat="1" ht="0.75" customHeight="1">
      <c r="A371" s="276"/>
      <c r="B371" s="96"/>
      <c r="C371" s="88"/>
      <c r="D371" s="89"/>
      <c r="E371" s="89"/>
      <c r="F371" s="89"/>
      <c r="G371" s="23"/>
      <c r="H371" s="23"/>
      <c r="I371" s="89"/>
      <c r="J371" s="89"/>
      <c r="K371" s="89"/>
      <c r="L371" s="90"/>
      <c r="M371" s="88"/>
      <c r="O371" s="356"/>
      <c r="R371" s="311"/>
    </row>
    <row r="372" spans="1:18" s="91" customFormat="1" ht="8.25" customHeight="1" thickBot="1">
      <c r="A372" s="297"/>
      <c r="B372" s="598"/>
      <c r="C372" s="598"/>
      <c r="D372" s="598"/>
      <c r="E372" s="598"/>
      <c r="F372" s="598"/>
      <c r="G372" s="598"/>
      <c r="H372" s="598"/>
      <c r="I372" s="598"/>
      <c r="J372" s="598"/>
      <c r="K372" s="598"/>
      <c r="L372" s="148"/>
      <c r="M372" s="88"/>
      <c r="N372" s="143"/>
      <c r="O372" s="356"/>
      <c r="R372" s="311"/>
    </row>
    <row r="373" spans="1:18" s="91" customFormat="1" ht="8.25" customHeight="1">
      <c r="A373" s="305"/>
      <c r="B373" s="102"/>
      <c r="C373" s="102"/>
      <c r="D373" s="102"/>
      <c r="E373" s="102"/>
      <c r="F373" s="102"/>
      <c r="G373" s="102"/>
      <c r="H373" s="102"/>
      <c r="I373" s="102"/>
      <c r="J373" s="102"/>
      <c r="K373" s="102"/>
      <c r="L373" s="88"/>
      <c r="M373" s="88"/>
      <c r="N373" s="143"/>
      <c r="O373" s="356"/>
      <c r="R373" s="311"/>
    </row>
    <row r="374" spans="1:18" s="91" customFormat="1" ht="3" customHeight="1" thickBot="1">
      <c r="A374" s="293"/>
      <c r="B374" s="102"/>
      <c r="C374" s="102"/>
      <c r="D374" s="102"/>
      <c r="E374" s="102"/>
      <c r="F374" s="102"/>
      <c r="G374" s="102"/>
      <c r="H374" s="102"/>
      <c r="I374" s="102"/>
      <c r="J374" s="102"/>
      <c r="K374" s="102"/>
      <c r="L374" s="88"/>
      <c r="M374" s="88"/>
      <c r="N374" s="143"/>
      <c r="O374" s="356"/>
      <c r="R374" s="311"/>
    </row>
    <row r="375" spans="1:18" s="91" customFormat="1" ht="15" customHeight="1">
      <c r="A375" s="626" t="s">
        <v>409</v>
      </c>
      <c r="B375" s="627"/>
      <c r="C375" s="627"/>
      <c r="D375" s="627"/>
      <c r="E375" s="627"/>
      <c r="F375" s="627"/>
      <c r="G375" s="627"/>
      <c r="H375" s="627"/>
      <c r="I375" s="627"/>
      <c r="J375" s="627"/>
      <c r="K375" s="627"/>
      <c r="L375" s="203"/>
      <c r="M375" s="341"/>
      <c r="O375" s="356"/>
      <c r="R375" s="311"/>
    </row>
    <row r="376" spans="1:18" s="91" customFormat="1" ht="16.5" customHeight="1">
      <c r="A376" s="628"/>
      <c r="B376" s="629"/>
      <c r="C376" s="629"/>
      <c r="D376" s="629"/>
      <c r="E376" s="629"/>
      <c r="F376" s="629"/>
      <c r="G376" s="629"/>
      <c r="H376" s="629"/>
      <c r="I376" s="629"/>
      <c r="J376" s="629"/>
      <c r="K376" s="629"/>
      <c r="L376" s="209"/>
      <c r="M376" s="341"/>
      <c r="O376" s="356"/>
      <c r="R376" s="311"/>
    </row>
    <row r="377" spans="1:18" s="91" customFormat="1" ht="0.75" customHeight="1" thickBot="1">
      <c r="A377" s="299"/>
      <c r="B377" s="229"/>
      <c r="C377" s="229"/>
      <c r="D377" s="230"/>
      <c r="E377" s="230"/>
      <c r="F377" s="230"/>
      <c r="G377" s="231"/>
      <c r="H377" s="231"/>
      <c r="I377" s="230"/>
      <c r="J377" s="230"/>
      <c r="K377" s="230"/>
      <c r="L377" s="232"/>
      <c r="M377" s="88"/>
      <c r="O377" s="356"/>
      <c r="R377" s="311"/>
    </row>
    <row r="378" spans="1:18" s="91" customFormat="1" ht="22.5" customHeight="1">
      <c r="A378" s="276">
        <v>1</v>
      </c>
      <c r="B378" s="326" t="s">
        <v>212</v>
      </c>
      <c r="C378" s="88"/>
      <c r="D378" s="89"/>
      <c r="E378" s="89"/>
      <c r="F378" s="89"/>
      <c r="G378" s="23"/>
      <c r="H378" s="23"/>
      <c r="I378" s="89"/>
      <c r="J378" s="89"/>
      <c r="K378" s="89"/>
      <c r="L378" s="90"/>
      <c r="M378" s="88"/>
      <c r="O378" s="356"/>
      <c r="R378" s="311"/>
    </row>
    <row r="379" spans="1:18" s="91" customFormat="1" ht="3" customHeight="1" hidden="1">
      <c r="A379" s="276"/>
      <c r="B379" s="88"/>
      <c r="C379" s="88"/>
      <c r="D379" s="89"/>
      <c r="E379" s="89"/>
      <c r="F379" s="89"/>
      <c r="G379" s="23"/>
      <c r="H379" s="23"/>
      <c r="I379" s="89"/>
      <c r="J379" s="89"/>
      <c r="K379" s="89"/>
      <c r="L379" s="90"/>
      <c r="M379" s="88"/>
      <c r="O379" s="356"/>
      <c r="R379" s="311"/>
    </row>
    <row r="380" spans="1:18" s="91" customFormat="1" ht="16.5" customHeight="1" hidden="1">
      <c r="A380" s="276"/>
      <c r="B380" s="589"/>
      <c r="C380" s="589"/>
      <c r="D380" s="589"/>
      <c r="E380" s="589"/>
      <c r="F380" s="589"/>
      <c r="G380" s="589"/>
      <c r="H380" s="589"/>
      <c r="I380" s="589"/>
      <c r="J380" s="589"/>
      <c r="K380" s="589"/>
      <c r="L380" s="90"/>
      <c r="M380" s="88"/>
      <c r="O380" s="356"/>
      <c r="R380" s="311"/>
    </row>
    <row r="381" spans="1:18" s="91" customFormat="1" ht="16.5" customHeight="1" hidden="1">
      <c r="A381" s="276"/>
      <c r="B381" s="589"/>
      <c r="C381" s="589"/>
      <c r="D381" s="589"/>
      <c r="E381" s="589"/>
      <c r="F381" s="589"/>
      <c r="G381" s="589"/>
      <c r="H381" s="589"/>
      <c r="I381" s="589"/>
      <c r="J381" s="589"/>
      <c r="K381" s="589"/>
      <c r="L381" s="90"/>
      <c r="M381" s="88"/>
      <c r="O381" s="356"/>
      <c r="R381" s="311"/>
    </row>
    <row r="382" spans="1:18" s="91" customFormat="1" ht="1.5" customHeight="1" hidden="1">
      <c r="A382" s="276"/>
      <c r="B382" s="589"/>
      <c r="C382" s="589"/>
      <c r="D382" s="589"/>
      <c r="E382" s="589"/>
      <c r="F382" s="589"/>
      <c r="G382" s="589"/>
      <c r="H382" s="589"/>
      <c r="I382" s="589"/>
      <c r="J382" s="589"/>
      <c r="K382" s="589"/>
      <c r="L382" s="90"/>
      <c r="M382" s="88"/>
      <c r="O382" s="356"/>
      <c r="R382" s="311"/>
    </row>
    <row r="383" spans="1:18" s="91" customFormat="1" ht="0.75" customHeight="1" hidden="1">
      <c r="A383" s="276"/>
      <c r="B383" s="194"/>
      <c r="C383" s="194"/>
      <c r="D383" s="194"/>
      <c r="E383" s="194"/>
      <c r="F383" s="194"/>
      <c r="G383" s="194"/>
      <c r="H383" s="194"/>
      <c r="I383" s="194"/>
      <c r="J383" s="194"/>
      <c r="K383" s="194"/>
      <c r="L383" s="90"/>
      <c r="M383" s="88"/>
      <c r="O383" s="356"/>
      <c r="R383" s="311"/>
    </row>
    <row r="384" spans="1:18" s="91" customFormat="1" ht="15" customHeight="1">
      <c r="A384" s="276"/>
      <c r="B384" s="625" t="s">
        <v>27</v>
      </c>
      <c r="C384" s="625"/>
      <c r="D384" s="625"/>
      <c r="E384" s="625"/>
      <c r="F384" s="625"/>
      <c r="G384" s="625"/>
      <c r="H384" s="625"/>
      <c r="I384" s="625"/>
      <c r="J384" s="625"/>
      <c r="K384" s="625"/>
      <c r="L384" s="90"/>
      <c r="M384" s="88"/>
      <c r="O384" s="356"/>
      <c r="R384" s="311"/>
    </row>
    <row r="385" spans="1:18" s="91" customFormat="1" ht="50.25" customHeight="1">
      <c r="A385" s="276"/>
      <c r="B385" s="625"/>
      <c r="C385" s="625"/>
      <c r="D385" s="625"/>
      <c r="E385" s="625"/>
      <c r="F385" s="625"/>
      <c r="G385" s="625"/>
      <c r="H385" s="625"/>
      <c r="I385" s="625"/>
      <c r="J385" s="625"/>
      <c r="K385" s="625"/>
      <c r="L385" s="90"/>
      <c r="M385" s="88"/>
      <c r="O385" s="356"/>
      <c r="R385" s="311"/>
    </row>
    <row r="386" spans="1:18" s="91" customFormat="1" ht="22.5" customHeight="1">
      <c r="A386" s="276">
        <v>2</v>
      </c>
      <c r="B386" s="610" t="s">
        <v>416</v>
      </c>
      <c r="C386" s="610"/>
      <c r="D386" s="610"/>
      <c r="E386" s="610"/>
      <c r="F386" s="610"/>
      <c r="G386" s="610"/>
      <c r="H386" s="610"/>
      <c r="I386" s="610"/>
      <c r="J386" s="610"/>
      <c r="K386" s="610"/>
      <c r="L386" s="90"/>
      <c r="M386" s="88"/>
      <c r="O386" s="356"/>
      <c r="R386" s="311"/>
    </row>
    <row r="387" spans="1:18" s="91" customFormat="1" ht="9.75" customHeight="1" hidden="1">
      <c r="A387" s="276"/>
      <c r="B387" s="610"/>
      <c r="C387" s="610"/>
      <c r="D387" s="610"/>
      <c r="E387" s="610"/>
      <c r="F387" s="610"/>
      <c r="G387" s="610"/>
      <c r="H387" s="610"/>
      <c r="I387" s="610"/>
      <c r="J387" s="610"/>
      <c r="K387" s="610"/>
      <c r="L387" s="90"/>
      <c r="M387" s="88"/>
      <c r="O387" s="356"/>
      <c r="R387" s="311"/>
    </row>
    <row r="388" spans="1:18" s="91" customFormat="1" ht="15" hidden="1">
      <c r="A388" s="276"/>
      <c r="B388" s="589"/>
      <c r="C388" s="589"/>
      <c r="D388" s="589"/>
      <c r="E388" s="589"/>
      <c r="F388" s="589"/>
      <c r="G388" s="589"/>
      <c r="H388" s="589"/>
      <c r="I388" s="589"/>
      <c r="J388" s="589"/>
      <c r="K388" s="589"/>
      <c r="L388" s="90"/>
      <c r="M388" s="88"/>
      <c r="O388" s="356"/>
      <c r="R388" s="311"/>
    </row>
    <row r="389" spans="1:18" s="91" customFormat="1" ht="15" hidden="1">
      <c r="A389" s="276"/>
      <c r="B389" s="589"/>
      <c r="C389" s="589"/>
      <c r="D389" s="589"/>
      <c r="E389" s="589"/>
      <c r="F389" s="589"/>
      <c r="G389" s="589"/>
      <c r="H389" s="589"/>
      <c r="I389" s="589"/>
      <c r="J389" s="589"/>
      <c r="K389" s="589"/>
      <c r="L389" s="90"/>
      <c r="M389" s="88"/>
      <c r="O389" s="356"/>
      <c r="R389" s="311"/>
    </row>
    <row r="390" spans="1:18" s="91" customFormat="1" ht="96.75" customHeight="1">
      <c r="A390" s="276"/>
      <c r="B390" s="605" t="s">
        <v>412</v>
      </c>
      <c r="C390" s="580"/>
      <c r="D390" s="580"/>
      <c r="E390" s="580"/>
      <c r="F390" s="580"/>
      <c r="G390" s="580"/>
      <c r="H390" s="580"/>
      <c r="I390" s="580"/>
      <c r="J390" s="580"/>
      <c r="K390" s="580"/>
      <c r="L390" s="524"/>
      <c r="M390" s="88"/>
      <c r="O390" s="356"/>
      <c r="R390" s="311"/>
    </row>
    <row r="391" spans="1:18" s="461" customFormat="1" ht="57" customHeight="1">
      <c r="A391" s="276"/>
      <c r="B391" s="605" t="s">
        <v>413</v>
      </c>
      <c r="C391" s="605"/>
      <c r="D391" s="605"/>
      <c r="E391" s="605"/>
      <c r="F391" s="605"/>
      <c r="G391" s="605"/>
      <c r="H391" s="605"/>
      <c r="I391" s="605"/>
      <c r="J391" s="605"/>
      <c r="K391" s="605"/>
      <c r="L391" s="459"/>
      <c r="M391" s="415"/>
      <c r="O391" s="539"/>
      <c r="R391" s="462"/>
    </row>
    <row r="392" spans="1:18" s="91" customFormat="1" ht="22.5" customHeight="1">
      <c r="A392" s="276">
        <v>3</v>
      </c>
      <c r="B392" s="619" t="s">
        <v>177</v>
      </c>
      <c r="C392" s="620"/>
      <c r="D392" s="620"/>
      <c r="E392" s="620"/>
      <c r="F392" s="620"/>
      <c r="G392" s="620"/>
      <c r="H392" s="620"/>
      <c r="I392" s="620"/>
      <c r="J392" s="620"/>
      <c r="K392" s="620"/>
      <c r="L392" s="90"/>
      <c r="M392" s="88"/>
      <c r="O392" s="356"/>
      <c r="R392" s="311"/>
    </row>
    <row r="393" spans="1:18" s="91" customFormat="1" ht="55.5" customHeight="1">
      <c r="A393" s="276"/>
      <c r="B393" s="580" t="s">
        <v>411</v>
      </c>
      <c r="C393" s="580"/>
      <c r="D393" s="580"/>
      <c r="E393" s="580"/>
      <c r="F393" s="580"/>
      <c r="G393" s="580"/>
      <c r="H393" s="580"/>
      <c r="I393" s="580"/>
      <c r="J393" s="580"/>
      <c r="K393" s="580"/>
      <c r="L393" s="90"/>
      <c r="M393" s="88"/>
      <c r="O393" s="356"/>
      <c r="R393" s="311"/>
    </row>
    <row r="394" spans="1:18" s="91" customFormat="1" ht="2.25" customHeight="1">
      <c r="A394" s="276"/>
      <c r="B394" s="102"/>
      <c r="C394" s="102"/>
      <c r="D394" s="102"/>
      <c r="E394" s="102"/>
      <c r="F394" s="102"/>
      <c r="G394" s="102"/>
      <c r="H394" s="102"/>
      <c r="I394" s="102"/>
      <c r="J394" s="102"/>
      <c r="K394" s="102"/>
      <c r="L394" s="90"/>
      <c r="M394" s="88"/>
      <c r="O394" s="356"/>
      <c r="R394" s="311"/>
    </row>
    <row r="395" spans="1:18" s="91" customFormat="1" ht="3" customHeight="1" hidden="1">
      <c r="A395" s="276"/>
      <c r="B395" s="102"/>
      <c r="C395" s="102"/>
      <c r="D395" s="102"/>
      <c r="E395" s="102"/>
      <c r="F395" s="102"/>
      <c r="G395" s="102"/>
      <c r="H395" s="102"/>
      <c r="I395" s="102"/>
      <c r="J395" s="102"/>
      <c r="K395" s="102"/>
      <c r="L395" s="90"/>
      <c r="M395" s="88"/>
      <c r="O395" s="356"/>
      <c r="R395" s="311"/>
    </row>
    <row r="396" spans="1:18" s="91" customFormat="1" ht="22.5" customHeight="1">
      <c r="A396" s="276">
        <v>4</v>
      </c>
      <c r="B396" s="195" t="s">
        <v>238</v>
      </c>
      <c r="C396" s="194"/>
      <c r="D396" s="194"/>
      <c r="E396" s="194"/>
      <c r="F396" s="194"/>
      <c r="G396" s="194"/>
      <c r="H396" s="194"/>
      <c r="I396" s="194"/>
      <c r="J396" s="194"/>
      <c r="K396" s="194"/>
      <c r="L396" s="90"/>
      <c r="M396" s="88"/>
      <c r="O396" s="356"/>
      <c r="R396" s="311"/>
    </row>
    <row r="397" spans="1:18" s="91" customFormat="1" ht="16.5" customHeight="1">
      <c r="A397" s="276"/>
      <c r="B397" s="594" t="s">
        <v>129</v>
      </c>
      <c r="C397" s="594"/>
      <c r="D397" s="594"/>
      <c r="E397" s="594"/>
      <c r="F397" s="594"/>
      <c r="G397" s="594"/>
      <c r="H397" s="594"/>
      <c r="I397" s="594"/>
      <c r="J397" s="594"/>
      <c r="K397" s="594"/>
      <c r="L397" s="90"/>
      <c r="M397" s="88"/>
      <c r="O397" s="356"/>
      <c r="R397" s="311"/>
    </row>
    <row r="398" spans="1:18" s="91" customFormat="1" ht="47.25" customHeight="1">
      <c r="A398" s="276"/>
      <c r="B398" s="594"/>
      <c r="C398" s="594"/>
      <c r="D398" s="594"/>
      <c r="E398" s="594"/>
      <c r="F398" s="594"/>
      <c r="G398" s="594"/>
      <c r="H398" s="594"/>
      <c r="I398" s="594"/>
      <c r="J398" s="594"/>
      <c r="K398" s="594"/>
      <c r="L398" s="90"/>
      <c r="M398" s="88"/>
      <c r="O398" s="356"/>
      <c r="R398" s="311"/>
    </row>
    <row r="399" spans="1:18" s="91" customFormat="1" ht="2.25" customHeight="1">
      <c r="A399" s="276"/>
      <c r="B399" s="194"/>
      <c r="C399" s="194"/>
      <c r="D399" s="194"/>
      <c r="E399" s="194"/>
      <c r="F399" s="194"/>
      <c r="G399" s="194"/>
      <c r="H399" s="194"/>
      <c r="I399" s="194"/>
      <c r="J399" s="194"/>
      <c r="K399" s="194"/>
      <c r="L399" s="90"/>
      <c r="M399" s="88"/>
      <c r="O399" s="356"/>
      <c r="R399" s="311"/>
    </row>
    <row r="400" spans="1:18" s="91" customFormat="1" ht="22.5" customHeight="1">
      <c r="A400" s="276">
        <v>5</v>
      </c>
      <c r="B400" s="195" t="s">
        <v>191</v>
      </c>
      <c r="C400" s="194"/>
      <c r="D400" s="194"/>
      <c r="E400" s="194"/>
      <c r="F400" s="194"/>
      <c r="G400" s="194"/>
      <c r="H400" s="194"/>
      <c r="I400" s="194"/>
      <c r="J400" s="194"/>
      <c r="K400" s="194"/>
      <c r="L400" s="90"/>
      <c r="M400" s="88"/>
      <c r="O400" s="356"/>
      <c r="R400" s="311"/>
    </row>
    <row r="401" spans="1:18" s="91" customFormat="1" ht="16.5" customHeight="1">
      <c r="A401" s="276"/>
      <c r="B401" s="415" t="s">
        <v>192</v>
      </c>
      <c r="C401" s="194"/>
      <c r="D401" s="194"/>
      <c r="E401" s="194"/>
      <c r="F401" s="194"/>
      <c r="G401" s="194"/>
      <c r="H401" s="194"/>
      <c r="I401" s="194"/>
      <c r="J401" s="194"/>
      <c r="K401" s="194"/>
      <c r="L401" s="90"/>
      <c r="M401" s="88"/>
      <c r="O401" s="356"/>
      <c r="R401" s="311"/>
    </row>
    <row r="402" spans="1:18" s="91" customFormat="1" ht="2.25" customHeight="1">
      <c r="A402" s="276"/>
      <c r="B402" s="194"/>
      <c r="C402" s="194"/>
      <c r="D402" s="194"/>
      <c r="E402" s="194"/>
      <c r="F402" s="194"/>
      <c r="G402" s="194"/>
      <c r="H402" s="194"/>
      <c r="I402" s="194"/>
      <c r="J402" s="194"/>
      <c r="K402" s="194"/>
      <c r="L402" s="90"/>
      <c r="M402" s="88"/>
      <c r="O402" s="356"/>
      <c r="R402" s="311"/>
    </row>
    <row r="403" spans="1:18" s="91" customFormat="1" ht="22.5" customHeight="1">
      <c r="A403" s="276">
        <v>6</v>
      </c>
      <c r="B403" s="195" t="s">
        <v>193</v>
      </c>
      <c r="C403" s="194"/>
      <c r="D403" s="194"/>
      <c r="E403" s="194"/>
      <c r="F403" s="194"/>
      <c r="G403" s="194"/>
      <c r="H403" s="194"/>
      <c r="I403" s="194"/>
      <c r="J403" s="194"/>
      <c r="K403" s="194"/>
      <c r="L403" s="90"/>
      <c r="M403" s="88"/>
      <c r="O403" s="356"/>
      <c r="R403" s="311"/>
    </row>
    <row r="404" spans="1:18" s="91" customFormat="1" ht="3.75" customHeight="1">
      <c r="A404" s="276"/>
      <c r="B404" s="88"/>
      <c r="C404" s="88"/>
      <c r="D404" s="89"/>
      <c r="E404" s="89"/>
      <c r="F404" s="23"/>
      <c r="G404" s="23"/>
      <c r="H404" s="23"/>
      <c r="I404" s="135"/>
      <c r="J404" s="89"/>
      <c r="K404" s="89"/>
      <c r="L404" s="90"/>
      <c r="M404" s="88"/>
      <c r="O404" s="356"/>
      <c r="R404" s="311"/>
    </row>
    <row r="405" spans="1:18" s="91" customFormat="1" ht="12.75" customHeight="1">
      <c r="A405" s="276"/>
      <c r="B405" s="88"/>
      <c r="C405" s="88"/>
      <c r="D405" s="89"/>
      <c r="E405" s="165"/>
      <c r="F405" s="166" t="s">
        <v>17</v>
      </c>
      <c r="G405" s="379"/>
      <c r="H405" s="169"/>
      <c r="I405" s="387" t="s">
        <v>306</v>
      </c>
      <c r="J405" s="89"/>
      <c r="K405" s="89"/>
      <c r="L405" s="90"/>
      <c r="M405" s="88"/>
      <c r="N405" s="143"/>
      <c r="O405" s="356"/>
      <c r="R405" s="311"/>
    </row>
    <row r="406" spans="1:18" s="91" customFormat="1" ht="12.75" customHeight="1">
      <c r="A406" s="276"/>
      <c r="B406" s="88"/>
      <c r="C406" s="88"/>
      <c r="D406" s="89"/>
      <c r="E406" s="167"/>
      <c r="F406" s="168" t="s">
        <v>178</v>
      </c>
      <c r="G406" s="170"/>
      <c r="H406" s="169"/>
      <c r="I406" s="388" t="s">
        <v>179</v>
      </c>
      <c r="J406" s="98"/>
      <c r="K406" s="89"/>
      <c r="L406" s="90"/>
      <c r="M406" s="88"/>
      <c r="N406" s="143"/>
      <c r="O406" s="356"/>
      <c r="R406" s="311"/>
    </row>
    <row r="407" spans="1:18" s="91" customFormat="1" ht="12.75" customHeight="1">
      <c r="A407" s="276"/>
      <c r="B407" s="88"/>
      <c r="C407" s="88"/>
      <c r="D407" s="89"/>
      <c r="E407" s="167"/>
      <c r="F407" s="168" t="s">
        <v>338</v>
      </c>
      <c r="G407" s="170"/>
      <c r="H407" s="169"/>
      <c r="I407" s="388" t="s">
        <v>338</v>
      </c>
      <c r="J407" s="98"/>
      <c r="K407" s="89"/>
      <c r="L407" s="90"/>
      <c r="M407" s="88"/>
      <c r="N407" s="587"/>
      <c r="O407" s="356"/>
      <c r="R407" s="311"/>
    </row>
    <row r="408" spans="1:18" s="91" customFormat="1" ht="2.25" customHeight="1">
      <c r="A408" s="276"/>
      <c r="B408" s="88"/>
      <c r="C408" s="88"/>
      <c r="D408" s="89"/>
      <c r="E408" s="139"/>
      <c r="F408" s="23"/>
      <c r="G408" s="140"/>
      <c r="H408" s="23"/>
      <c r="I408" s="140"/>
      <c r="J408" s="89"/>
      <c r="K408" s="89"/>
      <c r="L408" s="90"/>
      <c r="M408" s="88"/>
      <c r="N408" s="143"/>
      <c r="O408" s="356"/>
      <c r="R408" s="311"/>
    </row>
    <row r="409" spans="1:18" s="91" customFormat="1" ht="15" customHeight="1">
      <c r="A409" s="276"/>
      <c r="B409" s="136" t="s">
        <v>107</v>
      </c>
      <c r="C409" s="88"/>
      <c r="D409" s="89"/>
      <c r="E409" s="137"/>
      <c r="F409" s="100">
        <v>20151</v>
      </c>
      <c r="G409" s="138"/>
      <c r="H409" s="23"/>
      <c r="I409" s="523">
        <v>77013</v>
      </c>
      <c r="J409" s="89"/>
      <c r="K409" s="160"/>
      <c r="L409" s="90"/>
      <c r="M409" s="88"/>
      <c r="N409" s="93"/>
      <c r="O409" s="455"/>
      <c r="R409" s="311"/>
    </row>
    <row r="410" spans="1:18" s="91" customFormat="1" ht="15" customHeight="1">
      <c r="A410" s="276"/>
      <c r="B410" s="136" t="s">
        <v>108</v>
      </c>
      <c r="C410" s="88"/>
      <c r="D410" s="89"/>
      <c r="E410" s="139"/>
      <c r="F410" s="93">
        <v>-7940</v>
      </c>
      <c r="G410" s="140"/>
      <c r="H410" s="23"/>
      <c r="I410" s="140">
        <v>-212</v>
      </c>
      <c r="J410" s="89"/>
      <c r="K410" s="160"/>
      <c r="L410" s="90"/>
      <c r="M410" s="88"/>
      <c r="N410" s="93"/>
      <c r="O410" s="356"/>
      <c r="R410" s="311"/>
    </row>
    <row r="411" spans="1:18" s="91" customFormat="1" ht="4.5" customHeight="1">
      <c r="A411" s="276"/>
      <c r="B411" s="88"/>
      <c r="C411" s="88"/>
      <c r="D411" s="89"/>
      <c r="E411" s="259"/>
      <c r="F411" s="268"/>
      <c r="G411" s="159"/>
      <c r="H411" s="23"/>
      <c r="I411" s="159"/>
      <c r="J411" s="89"/>
      <c r="K411" s="160"/>
      <c r="L411" s="90"/>
      <c r="M411" s="88"/>
      <c r="N411" s="143"/>
      <c r="O411" s="356"/>
      <c r="R411" s="311"/>
    </row>
    <row r="412" spans="1:18" s="91" customFormat="1" ht="15" customHeight="1">
      <c r="A412" s="276"/>
      <c r="B412" s="88"/>
      <c r="C412" s="88"/>
      <c r="D412" s="89"/>
      <c r="E412" s="259"/>
      <c r="F412" s="268">
        <v>12211</v>
      </c>
      <c r="G412" s="159"/>
      <c r="H412" s="23"/>
      <c r="I412" s="159">
        <v>76801</v>
      </c>
      <c r="J412" s="89"/>
      <c r="K412" s="89"/>
      <c r="L412" s="90"/>
      <c r="M412" s="23"/>
      <c r="N412" s="23"/>
      <c r="O412" s="455"/>
      <c r="R412" s="311"/>
    </row>
    <row r="413" spans="1:18" s="91" customFormat="1" ht="7.5" customHeight="1">
      <c r="A413" s="276"/>
      <c r="B413" s="88"/>
      <c r="C413" s="88"/>
      <c r="D413" s="89"/>
      <c r="E413" s="89"/>
      <c r="F413" s="23"/>
      <c r="G413" s="23"/>
      <c r="H413" s="23"/>
      <c r="I413" s="23"/>
      <c r="J413" s="89"/>
      <c r="K413" s="89"/>
      <c r="L413" s="90"/>
      <c r="M413" s="88"/>
      <c r="N413" s="143"/>
      <c r="O413" s="356"/>
      <c r="R413" s="311"/>
    </row>
    <row r="414" spans="1:18" s="91" customFormat="1" ht="18.75" customHeight="1">
      <c r="A414" s="276"/>
      <c r="B414" s="594" t="s">
        <v>315</v>
      </c>
      <c r="C414" s="594"/>
      <c r="D414" s="594"/>
      <c r="E414" s="594"/>
      <c r="F414" s="594"/>
      <c r="G414" s="594"/>
      <c r="H414" s="594"/>
      <c r="I414" s="594"/>
      <c r="J414" s="594"/>
      <c r="K414" s="594"/>
      <c r="L414" s="90"/>
      <c r="M414" s="88"/>
      <c r="N414" s="143"/>
      <c r="O414" s="356"/>
      <c r="R414" s="311"/>
    </row>
    <row r="415" spans="1:18" s="91" customFormat="1" ht="3" customHeight="1" hidden="1">
      <c r="A415" s="276"/>
      <c r="B415" s="102"/>
      <c r="C415" s="102"/>
      <c r="D415" s="102"/>
      <c r="E415" s="102"/>
      <c r="F415" s="102"/>
      <c r="G415" s="102"/>
      <c r="H415" s="102"/>
      <c r="I415" s="102"/>
      <c r="J415" s="102"/>
      <c r="K415" s="102"/>
      <c r="L415" s="90"/>
      <c r="M415" s="88"/>
      <c r="O415" s="356"/>
      <c r="R415" s="311"/>
    </row>
    <row r="416" spans="1:18" s="91" customFormat="1" ht="22.5" customHeight="1">
      <c r="A416" s="276">
        <v>7</v>
      </c>
      <c r="B416" s="678" t="s">
        <v>295</v>
      </c>
      <c r="C416" s="679"/>
      <c r="D416" s="679"/>
      <c r="E416" s="679"/>
      <c r="F416" s="679"/>
      <c r="G416" s="679"/>
      <c r="H416" s="679"/>
      <c r="I416" s="679"/>
      <c r="J416" s="679"/>
      <c r="K416" s="679"/>
      <c r="L416" s="90"/>
      <c r="M416" s="88"/>
      <c r="N416" s="153"/>
      <c r="O416" s="356"/>
      <c r="R416" s="311"/>
    </row>
    <row r="417" spans="1:18" s="91" customFormat="1" ht="0.75" customHeight="1">
      <c r="A417" s="276"/>
      <c r="B417" s="679"/>
      <c r="C417" s="679"/>
      <c r="D417" s="679"/>
      <c r="E417" s="679"/>
      <c r="F417" s="679"/>
      <c r="G417" s="679"/>
      <c r="H417" s="679"/>
      <c r="I417" s="679"/>
      <c r="J417" s="679"/>
      <c r="K417" s="679"/>
      <c r="L417" s="90"/>
      <c r="M417" s="88"/>
      <c r="O417" s="356"/>
      <c r="R417" s="311"/>
    </row>
    <row r="418" spans="1:18" s="91" customFormat="1" ht="16.5" customHeight="1">
      <c r="A418" s="276"/>
      <c r="B418" s="566" t="s">
        <v>190</v>
      </c>
      <c r="C418" s="566"/>
      <c r="D418" s="566"/>
      <c r="E418" s="566"/>
      <c r="F418" s="566"/>
      <c r="G418" s="566"/>
      <c r="H418" s="566"/>
      <c r="I418" s="566"/>
      <c r="J418" s="566"/>
      <c r="K418" s="566"/>
      <c r="L418" s="90"/>
      <c r="M418" s="88"/>
      <c r="O418" s="356"/>
      <c r="R418" s="311"/>
    </row>
    <row r="419" spans="1:18" s="91" customFormat="1" ht="1.5" customHeight="1">
      <c r="A419" s="276"/>
      <c r="B419" s="158"/>
      <c r="C419" s="158"/>
      <c r="D419" s="158"/>
      <c r="E419" s="158"/>
      <c r="F419" s="158"/>
      <c r="G419" s="158"/>
      <c r="H419" s="158"/>
      <c r="I419" s="158"/>
      <c r="J419" s="158"/>
      <c r="K419" s="158"/>
      <c r="L419" s="90"/>
      <c r="M419" s="88"/>
      <c r="N419" s="143"/>
      <c r="O419" s="356"/>
      <c r="R419" s="311"/>
    </row>
    <row r="420" spans="1:18" s="91" customFormat="1" ht="22.5" customHeight="1">
      <c r="A420" s="276">
        <v>8</v>
      </c>
      <c r="B420" s="196" t="s">
        <v>194</v>
      </c>
      <c r="C420" s="158"/>
      <c r="D420" s="158"/>
      <c r="E420" s="158"/>
      <c r="F420" s="158"/>
      <c r="G420" s="158"/>
      <c r="H420" s="158"/>
      <c r="I420" s="158"/>
      <c r="J420" s="158"/>
      <c r="K420" s="158"/>
      <c r="L420" s="90"/>
      <c r="M420" s="88"/>
      <c r="O420" s="356"/>
      <c r="R420" s="311"/>
    </row>
    <row r="421" spans="1:18" s="91" customFormat="1" ht="16.5" customHeight="1">
      <c r="A421" s="276"/>
      <c r="B421" s="156" t="s">
        <v>139</v>
      </c>
      <c r="C421" s="158"/>
      <c r="D421" s="158"/>
      <c r="E421" s="158"/>
      <c r="F421" s="158"/>
      <c r="G421" s="158"/>
      <c r="H421" s="158"/>
      <c r="I421" s="158"/>
      <c r="J421" s="158"/>
      <c r="K421" s="158"/>
      <c r="L421" s="90"/>
      <c r="M421" s="88"/>
      <c r="O421" s="356"/>
      <c r="R421" s="311"/>
    </row>
    <row r="422" spans="1:18" s="91" customFormat="1" ht="23.25" customHeight="1" hidden="1">
      <c r="A422" s="276"/>
      <c r="B422" s="158"/>
      <c r="C422" s="158"/>
      <c r="D422" s="158"/>
      <c r="E422" s="158"/>
      <c r="F422" s="158"/>
      <c r="G422" s="158"/>
      <c r="H422" s="158"/>
      <c r="I422" s="158"/>
      <c r="J422" s="158"/>
      <c r="K422" s="158"/>
      <c r="L422" s="90"/>
      <c r="M422" s="88"/>
      <c r="O422" s="356"/>
      <c r="R422" s="311"/>
    </row>
    <row r="423" spans="1:18" s="91" customFormat="1" ht="23.25" customHeight="1" hidden="1">
      <c r="A423" s="276"/>
      <c r="B423" s="158"/>
      <c r="C423" s="158"/>
      <c r="D423" s="158"/>
      <c r="E423" s="158"/>
      <c r="F423" s="158"/>
      <c r="G423" s="158"/>
      <c r="H423" s="158"/>
      <c r="I423" s="158"/>
      <c r="J423" s="158"/>
      <c r="K423" s="158"/>
      <c r="L423" s="90"/>
      <c r="M423" s="88"/>
      <c r="O423" s="356"/>
      <c r="R423" s="311"/>
    </row>
    <row r="424" spans="1:18" s="91" customFormat="1" ht="22.5" customHeight="1">
      <c r="A424" s="276">
        <v>9</v>
      </c>
      <c r="B424" s="254" t="s">
        <v>195</v>
      </c>
      <c r="C424" s="239"/>
      <c r="D424" s="239"/>
      <c r="E424" s="239"/>
      <c r="F424" s="239"/>
      <c r="G424" s="239"/>
      <c r="H424" s="239"/>
      <c r="I424" s="239"/>
      <c r="J424" s="239"/>
      <c r="K424" s="239"/>
      <c r="L424" s="90"/>
      <c r="M424" s="88"/>
      <c r="O424" s="356"/>
      <c r="R424" s="311"/>
    </row>
    <row r="425" spans="1:18" s="91" customFormat="1" ht="16.5" customHeight="1">
      <c r="A425" s="276"/>
      <c r="B425" s="616" t="s">
        <v>63</v>
      </c>
      <c r="C425" s="616"/>
      <c r="D425" s="616"/>
      <c r="E425" s="616"/>
      <c r="F425" s="616"/>
      <c r="G425" s="616"/>
      <c r="H425" s="616"/>
      <c r="I425" s="616"/>
      <c r="J425" s="616"/>
      <c r="K425" s="616"/>
      <c r="L425" s="90"/>
      <c r="M425" s="88"/>
      <c r="O425" s="356"/>
      <c r="R425" s="311"/>
    </row>
    <row r="426" spans="1:18" s="91" customFormat="1" ht="1.5" customHeight="1" thickBot="1">
      <c r="A426" s="297"/>
      <c r="B426" s="680"/>
      <c r="C426" s="680"/>
      <c r="D426" s="680"/>
      <c r="E426" s="680"/>
      <c r="F426" s="680"/>
      <c r="G426" s="680"/>
      <c r="H426" s="680"/>
      <c r="I426" s="680"/>
      <c r="J426" s="680"/>
      <c r="K426" s="680"/>
      <c r="L426" s="148"/>
      <c r="M426" s="88"/>
      <c r="O426" s="356"/>
      <c r="R426" s="311"/>
    </row>
    <row r="427" spans="1:18" s="91" customFormat="1" ht="0.75" customHeight="1" thickBot="1">
      <c r="A427" s="297"/>
      <c r="B427" s="492"/>
      <c r="C427" s="330"/>
      <c r="D427" s="330"/>
      <c r="E427" s="330"/>
      <c r="F427" s="330"/>
      <c r="G427" s="330"/>
      <c r="H427" s="330"/>
      <c r="I427" s="330"/>
      <c r="J427" s="330"/>
      <c r="K427" s="330"/>
      <c r="L427" s="148"/>
      <c r="M427" s="88"/>
      <c r="O427" s="356"/>
      <c r="R427" s="311"/>
    </row>
    <row r="428" spans="1:18" s="91" customFormat="1" ht="22.5" customHeight="1">
      <c r="A428" s="298">
        <v>10</v>
      </c>
      <c r="B428" s="493" t="s">
        <v>196</v>
      </c>
      <c r="C428" s="331"/>
      <c r="D428" s="331"/>
      <c r="E428" s="331"/>
      <c r="F428" s="331"/>
      <c r="G428" s="331"/>
      <c r="H428" s="331"/>
      <c r="I428" s="331"/>
      <c r="J428" s="331"/>
      <c r="K428" s="331"/>
      <c r="L428" s="133"/>
      <c r="M428" s="88"/>
      <c r="O428" s="356"/>
      <c r="R428" s="311"/>
    </row>
    <row r="429" spans="1:18" s="91" customFormat="1" ht="13.5" customHeight="1">
      <c r="A429" s="276"/>
      <c r="B429" s="594" t="s">
        <v>278</v>
      </c>
      <c r="C429" s="594"/>
      <c r="D429" s="594"/>
      <c r="E429" s="594"/>
      <c r="F429" s="594"/>
      <c r="G429" s="594"/>
      <c r="H429" s="594"/>
      <c r="I429" s="594"/>
      <c r="J429" s="594"/>
      <c r="K429" s="594"/>
      <c r="L429" s="90"/>
      <c r="M429" s="88"/>
      <c r="O429" s="356"/>
      <c r="R429" s="311"/>
    </row>
    <row r="430" spans="1:18" s="91" customFormat="1" ht="15">
      <c r="A430" s="276"/>
      <c r="B430" s="594"/>
      <c r="C430" s="594"/>
      <c r="D430" s="594"/>
      <c r="E430" s="594"/>
      <c r="F430" s="594"/>
      <c r="G430" s="594"/>
      <c r="H430" s="594"/>
      <c r="I430" s="594"/>
      <c r="J430" s="594"/>
      <c r="K430" s="594"/>
      <c r="L430" s="90"/>
      <c r="M430" s="88"/>
      <c r="O430" s="356"/>
      <c r="R430" s="311"/>
    </row>
    <row r="431" spans="1:18" s="91" customFormat="1" ht="12.75" customHeight="1">
      <c r="A431" s="276"/>
      <c r="B431" s="613" t="s">
        <v>111</v>
      </c>
      <c r="C431" s="96"/>
      <c r="D431" s="591" t="s">
        <v>421</v>
      </c>
      <c r="E431" s="468"/>
      <c r="F431" s="593" t="s">
        <v>49</v>
      </c>
      <c r="G431" s="469"/>
      <c r="H431" s="469"/>
      <c r="I431" s="186" t="s">
        <v>50</v>
      </c>
      <c r="J431" s="468"/>
      <c r="K431" s="161" t="s">
        <v>112</v>
      </c>
      <c r="L431" s="90"/>
      <c r="M431" s="88"/>
      <c r="O431" s="356"/>
      <c r="R431" s="311"/>
    </row>
    <row r="432" spans="1:18" s="91" customFormat="1" ht="12" customHeight="1">
      <c r="A432" s="276"/>
      <c r="B432" s="592"/>
      <c r="C432" s="96"/>
      <c r="D432" s="592"/>
      <c r="E432" s="468"/>
      <c r="F432" s="592"/>
      <c r="G432" s="469"/>
      <c r="H432" s="469"/>
      <c r="I432" s="185" t="s">
        <v>267</v>
      </c>
      <c r="J432" s="468"/>
      <c r="K432" s="184" t="s">
        <v>113</v>
      </c>
      <c r="L432" s="90"/>
      <c r="M432" s="88"/>
      <c r="O432" s="356"/>
      <c r="R432" s="311"/>
    </row>
    <row r="433" spans="1:18" s="91" customFormat="1" ht="3.75" customHeight="1">
      <c r="A433" s="276"/>
      <c r="B433" s="470"/>
      <c r="C433" s="88"/>
      <c r="D433" s="471"/>
      <c r="E433" s="98"/>
      <c r="F433" s="471"/>
      <c r="G433" s="93"/>
      <c r="H433" s="93"/>
      <c r="I433" s="472"/>
      <c r="J433" s="98"/>
      <c r="K433" s="471"/>
      <c r="L433" s="90"/>
      <c r="M433" s="88"/>
      <c r="O433" s="356"/>
      <c r="R433" s="311"/>
    </row>
    <row r="434" spans="1:18" s="91" customFormat="1" ht="15">
      <c r="A434" s="276"/>
      <c r="B434" s="473" t="s">
        <v>152</v>
      </c>
      <c r="C434" s="88"/>
      <c r="D434" s="390" t="s">
        <v>153</v>
      </c>
      <c r="E434" s="98"/>
      <c r="F434" s="390" t="s">
        <v>151</v>
      </c>
      <c r="G434" s="93"/>
      <c r="H434" s="93"/>
      <c r="I434" s="474">
        <v>45000</v>
      </c>
      <c r="J434" s="98"/>
      <c r="K434" s="390" t="s">
        <v>211</v>
      </c>
      <c r="L434" s="90"/>
      <c r="M434" s="88"/>
      <c r="O434" s="356"/>
      <c r="R434" s="311"/>
    </row>
    <row r="435" spans="1:18" s="91" customFormat="1" ht="15">
      <c r="A435" s="276"/>
      <c r="B435" s="473" t="s">
        <v>152</v>
      </c>
      <c r="C435" s="88"/>
      <c r="D435" s="390" t="s">
        <v>48</v>
      </c>
      <c r="E435" s="98"/>
      <c r="F435" s="390" t="s">
        <v>14</v>
      </c>
      <c r="G435" s="93"/>
      <c r="H435" s="93"/>
      <c r="I435" s="474">
        <v>180000</v>
      </c>
      <c r="J435" s="98"/>
      <c r="K435" s="390" t="s">
        <v>214</v>
      </c>
      <c r="L435" s="90"/>
      <c r="M435" s="88"/>
      <c r="O435" s="356"/>
      <c r="R435" s="311"/>
    </row>
    <row r="436" spans="1:18" s="91" customFormat="1" ht="15">
      <c r="A436" s="276"/>
      <c r="B436" s="473" t="s">
        <v>152</v>
      </c>
      <c r="C436" s="88"/>
      <c r="D436" s="390" t="s">
        <v>97</v>
      </c>
      <c r="E436" s="98"/>
      <c r="F436" s="390" t="s">
        <v>214</v>
      </c>
      <c r="G436" s="93"/>
      <c r="H436" s="93"/>
      <c r="I436" s="474">
        <v>180000</v>
      </c>
      <c r="J436" s="98"/>
      <c r="K436" s="390" t="s">
        <v>215</v>
      </c>
      <c r="L436" s="90"/>
      <c r="M436" s="88"/>
      <c r="O436" s="356"/>
      <c r="R436" s="311"/>
    </row>
    <row r="437" spans="1:18" s="91" customFormat="1" ht="4.5" customHeight="1">
      <c r="A437" s="276"/>
      <c r="B437" s="182"/>
      <c r="C437" s="88"/>
      <c r="D437" s="475"/>
      <c r="E437" s="98"/>
      <c r="F437" s="475"/>
      <c r="G437" s="93"/>
      <c r="H437" s="93"/>
      <c r="I437" s="476"/>
      <c r="J437" s="98"/>
      <c r="K437" s="475"/>
      <c r="L437" s="90"/>
      <c r="M437" s="88"/>
      <c r="O437" s="356"/>
      <c r="R437" s="311"/>
    </row>
    <row r="438" spans="1:18" s="91" customFormat="1" ht="15">
      <c r="A438" s="276"/>
      <c r="B438" s="88"/>
      <c r="C438" s="88"/>
      <c r="D438" s="98"/>
      <c r="E438" s="98"/>
      <c r="F438" s="477"/>
      <c r="G438" s="93"/>
      <c r="H438" s="93"/>
      <c r="I438" s="244"/>
      <c r="J438" s="98"/>
      <c r="K438" s="98"/>
      <c r="L438" s="90"/>
      <c r="M438" s="88"/>
      <c r="O438" s="356"/>
      <c r="R438" s="311"/>
    </row>
    <row r="439" spans="1:18" s="91" customFormat="1" ht="16.5" customHeight="1">
      <c r="A439" s="276"/>
      <c r="B439" s="415" t="s">
        <v>384</v>
      </c>
      <c r="C439" s="88"/>
      <c r="D439" s="98"/>
      <c r="E439" s="98"/>
      <c r="F439" s="477"/>
      <c r="G439" s="93"/>
      <c r="H439" s="93"/>
      <c r="I439" s="244"/>
      <c r="J439" s="98"/>
      <c r="K439" s="98"/>
      <c r="L439" s="90"/>
      <c r="M439" s="88"/>
      <c r="O439" s="356"/>
      <c r="R439" s="311"/>
    </row>
    <row r="440" spans="1:18" s="91" customFormat="1" ht="12.75" customHeight="1">
      <c r="A440" s="276"/>
      <c r="B440" s="613" t="s">
        <v>111</v>
      </c>
      <c r="C440" s="96"/>
      <c r="D440" s="591" t="s">
        <v>421</v>
      </c>
      <c r="E440" s="468"/>
      <c r="F440" s="593" t="s">
        <v>49</v>
      </c>
      <c r="G440" s="469"/>
      <c r="H440" s="469"/>
      <c r="I440" s="186" t="s">
        <v>50</v>
      </c>
      <c r="J440" s="468"/>
      <c r="K440" s="161" t="s">
        <v>112</v>
      </c>
      <c r="L440" s="90"/>
      <c r="M440" s="88"/>
      <c r="O440" s="356"/>
      <c r="R440" s="311"/>
    </row>
    <row r="441" spans="1:18" s="91" customFormat="1" ht="15">
      <c r="A441" s="276"/>
      <c r="B441" s="592"/>
      <c r="C441" s="96"/>
      <c r="D441" s="592"/>
      <c r="E441" s="468"/>
      <c r="F441" s="592"/>
      <c r="G441" s="469"/>
      <c r="H441" s="469"/>
      <c r="I441" s="185" t="s">
        <v>267</v>
      </c>
      <c r="J441" s="468"/>
      <c r="K441" s="184" t="s">
        <v>113</v>
      </c>
      <c r="L441" s="90"/>
      <c r="M441" s="88"/>
      <c r="O441" s="356"/>
      <c r="R441" s="311"/>
    </row>
    <row r="442" spans="1:18" s="91" customFormat="1" ht="6" customHeight="1">
      <c r="A442" s="276"/>
      <c r="B442" s="473"/>
      <c r="C442" s="88"/>
      <c r="D442" s="390"/>
      <c r="E442" s="98"/>
      <c r="F442" s="478"/>
      <c r="G442" s="93"/>
      <c r="H442" s="93"/>
      <c r="I442" s="474"/>
      <c r="J442" s="98"/>
      <c r="K442" s="390"/>
      <c r="L442" s="90"/>
      <c r="M442" s="88"/>
      <c r="O442" s="356"/>
      <c r="R442" s="311"/>
    </row>
    <row r="443" spans="1:18" s="91" customFormat="1" ht="15">
      <c r="A443" s="276"/>
      <c r="B443" s="473" t="s">
        <v>15</v>
      </c>
      <c r="C443" s="88"/>
      <c r="D443" s="390" t="s">
        <v>423</v>
      </c>
      <c r="E443" s="98"/>
      <c r="F443" s="478" t="s">
        <v>13</v>
      </c>
      <c r="G443" s="93"/>
      <c r="H443" s="93"/>
      <c r="I443" s="474">
        <v>150000</v>
      </c>
      <c r="J443" s="98"/>
      <c r="K443" s="390" t="s">
        <v>299</v>
      </c>
      <c r="L443" s="90"/>
      <c r="M443" s="88"/>
      <c r="O443" s="356"/>
      <c r="R443" s="311"/>
    </row>
    <row r="444" spans="1:18" s="91" customFormat="1" ht="15">
      <c r="A444" s="276"/>
      <c r="B444" s="473" t="s">
        <v>15</v>
      </c>
      <c r="C444" s="88"/>
      <c r="D444" s="390" t="s">
        <v>16</v>
      </c>
      <c r="E444" s="98"/>
      <c r="F444" s="478" t="s">
        <v>13</v>
      </c>
      <c r="G444" s="93"/>
      <c r="H444" s="93"/>
      <c r="I444" s="474">
        <v>100000</v>
      </c>
      <c r="J444" s="98"/>
      <c r="K444" s="390" t="s">
        <v>300</v>
      </c>
      <c r="L444" s="90"/>
      <c r="M444" s="88"/>
      <c r="O444" s="356"/>
      <c r="R444" s="311"/>
    </row>
    <row r="445" spans="1:18" s="91" customFormat="1" ht="6.75" customHeight="1">
      <c r="A445" s="276"/>
      <c r="B445" s="182"/>
      <c r="C445" s="88"/>
      <c r="D445" s="183"/>
      <c r="E445" s="89"/>
      <c r="F445" s="27"/>
      <c r="G445" s="23"/>
      <c r="H445" s="23"/>
      <c r="I445" s="245"/>
      <c r="J445" s="89"/>
      <c r="K445" s="183"/>
      <c r="L445" s="90"/>
      <c r="M445" s="88"/>
      <c r="O445" s="356"/>
      <c r="R445" s="311"/>
    </row>
    <row r="446" spans="1:18" s="91" customFormat="1" ht="13.5" customHeight="1">
      <c r="A446" s="276"/>
      <c r="B446" s="88"/>
      <c r="C446" s="88"/>
      <c r="D446" s="89"/>
      <c r="E446" s="89"/>
      <c r="F446" s="23"/>
      <c r="G446" s="23"/>
      <c r="H446" s="23"/>
      <c r="I446" s="212"/>
      <c r="J446" s="89"/>
      <c r="K446" s="89"/>
      <c r="L446" s="90"/>
      <c r="M446" s="88"/>
      <c r="O446" s="356"/>
      <c r="R446" s="311"/>
    </row>
    <row r="447" spans="1:18" s="91" customFormat="1" ht="5.25" customHeight="1" hidden="1">
      <c r="A447" s="276"/>
      <c r="B447" s="88"/>
      <c r="C447" s="88"/>
      <c r="D447" s="89"/>
      <c r="E447" s="89"/>
      <c r="F447" s="23"/>
      <c r="G447" s="23"/>
      <c r="H447" s="23"/>
      <c r="I447" s="212"/>
      <c r="J447" s="89"/>
      <c r="K447" s="89"/>
      <c r="L447" s="90"/>
      <c r="M447" s="88"/>
      <c r="O447" s="356"/>
      <c r="R447" s="311"/>
    </row>
    <row r="448" spans="1:18" s="91" customFormat="1" ht="5.25" customHeight="1" hidden="1">
      <c r="A448" s="276"/>
      <c r="B448" s="88"/>
      <c r="C448" s="88"/>
      <c r="D448" s="89"/>
      <c r="E448" s="89"/>
      <c r="F448" s="23"/>
      <c r="G448" s="23"/>
      <c r="H448" s="23"/>
      <c r="I448" s="212"/>
      <c r="J448" s="89"/>
      <c r="K448" s="89"/>
      <c r="L448" s="90"/>
      <c r="M448" s="88"/>
      <c r="O448" s="356"/>
      <c r="R448" s="311"/>
    </row>
    <row r="449" spans="1:18" s="91" customFormat="1" ht="16.5" customHeight="1">
      <c r="A449" s="276"/>
      <c r="B449" s="415" t="s">
        <v>197</v>
      </c>
      <c r="C449" s="88"/>
      <c r="D449" s="89"/>
      <c r="E449" s="89"/>
      <c r="F449" s="23"/>
      <c r="G449" s="23"/>
      <c r="H449" s="23"/>
      <c r="I449" s="212"/>
      <c r="J449" s="89"/>
      <c r="K449" s="89"/>
      <c r="L449" s="90"/>
      <c r="M449" s="88"/>
      <c r="O449" s="356"/>
      <c r="R449" s="311"/>
    </row>
    <row r="450" spans="1:18" s="91" customFormat="1" ht="6" customHeight="1">
      <c r="A450" s="276"/>
      <c r="B450" s="88"/>
      <c r="C450" s="88"/>
      <c r="D450" s="89"/>
      <c r="E450" s="89"/>
      <c r="F450" s="23"/>
      <c r="G450" s="23"/>
      <c r="H450" s="23"/>
      <c r="I450" s="23"/>
      <c r="J450" s="89"/>
      <c r="K450" s="89"/>
      <c r="L450" s="90"/>
      <c r="M450" s="88"/>
      <c r="O450" s="356"/>
      <c r="R450" s="311"/>
    </row>
    <row r="451" spans="1:18" s="91" customFormat="1" ht="12.75" customHeight="1">
      <c r="A451" s="276"/>
      <c r="B451" s="88"/>
      <c r="C451" s="88"/>
      <c r="D451" s="89" t="s">
        <v>269</v>
      </c>
      <c r="E451" s="599" t="s">
        <v>1</v>
      </c>
      <c r="F451" s="600"/>
      <c r="G451" s="600"/>
      <c r="H451" s="601"/>
      <c r="I451" s="23"/>
      <c r="J451" s="89"/>
      <c r="K451" s="89"/>
      <c r="L451" s="90"/>
      <c r="M451" s="88"/>
      <c r="O451" s="356"/>
      <c r="R451" s="311"/>
    </row>
    <row r="452" spans="1:18" s="91" customFormat="1" ht="10.5" customHeight="1">
      <c r="A452" s="276"/>
      <c r="B452" s="88"/>
      <c r="C452" s="88"/>
      <c r="D452" s="89"/>
      <c r="E452" s="167"/>
      <c r="F452" s="168" t="s">
        <v>180</v>
      </c>
      <c r="G452" s="169"/>
      <c r="H452" s="170"/>
      <c r="I452" s="23"/>
      <c r="J452" s="89"/>
      <c r="K452" s="89"/>
      <c r="L452" s="90"/>
      <c r="M452" s="88"/>
      <c r="O452" s="356"/>
      <c r="R452" s="311"/>
    </row>
    <row r="453" spans="1:18" s="91" customFormat="1" ht="15" customHeight="1">
      <c r="A453" s="276"/>
      <c r="B453" s="540" t="s">
        <v>388</v>
      </c>
      <c r="C453" s="88"/>
      <c r="D453" s="89"/>
      <c r="E453" s="171"/>
      <c r="F453" s="172" t="s">
        <v>338</v>
      </c>
      <c r="G453" s="173"/>
      <c r="H453" s="174"/>
      <c r="I453" s="24"/>
      <c r="J453" s="89"/>
      <c r="K453" s="89"/>
      <c r="L453" s="90"/>
      <c r="M453" s="88"/>
      <c r="O453" s="356"/>
      <c r="R453" s="311"/>
    </row>
    <row r="454" spans="1:18" s="91" customFormat="1" ht="15" customHeight="1">
      <c r="A454" s="276"/>
      <c r="B454" s="88" t="s">
        <v>87</v>
      </c>
      <c r="C454" s="88"/>
      <c r="D454" s="89"/>
      <c r="E454" s="139"/>
      <c r="F454" s="23">
        <v>121978</v>
      </c>
      <c r="G454" s="557"/>
      <c r="H454" s="138"/>
      <c r="I454" s="23"/>
      <c r="J454" s="89"/>
      <c r="K454" s="89"/>
      <c r="L454" s="90"/>
      <c r="M454" s="88"/>
      <c r="O454" s="356"/>
      <c r="R454" s="311"/>
    </row>
    <row r="455" spans="1:18" s="91" customFormat="1" ht="5.25" customHeight="1">
      <c r="A455" s="276"/>
      <c r="B455" s="88"/>
      <c r="C455" s="88"/>
      <c r="D455" s="89"/>
      <c r="E455" s="139"/>
      <c r="F455" s="23"/>
      <c r="G455" s="23"/>
      <c r="H455" s="140"/>
      <c r="I455" s="23"/>
      <c r="J455" s="89"/>
      <c r="K455" s="89"/>
      <c r="L455" s="90"/>
      <c r="M455" s="88"/>
      <c r="O455" s="356"/>
      <c r="R455" s="311"/>
    </row>
    <row r="456" spans="1:18" s="91" customFormat="1" ht="14.25" customHeight="1">
      <c r="A456" s="276"/>
      <c r="B456" s="424" t="s">
        <v>301</v>
      </c>
      <c r="C456" s="88"/>
      <c r="D456" s="89"/>
      <c r="E456" s="139"/>
      <c r="F456" s="23"/>
      <c r="G456" s="23"/>
      <c r="H456" s="140"/>
      <c r="I456" s="23"/>
      <c r="J456" s="89"/>
      <c r="K456" s="89"/>
      <c r="L456" s="90"/>
      <c r="M456" s="88"/>
      <c r="O456" s="356"/>
      <c r="R456" s="311"/>
    </row>
    <row r="457" spans="1:18" s="91" customFormat="1" ht="14.25" customHeight="1">
      <c r="A457" s="276"/>
      <c r="B457" s="88" t="s">
        <v>15</v>
      </c>
      <c r="C457" s="88"/>
      <c r="D457" s="89"/>
      <c r="E457" s="139"/>
      <c r="F457" s="23">
        <v>250000</v>
      </c>
      <c r="G457" s="23"/>
      <c r="H457" s="140"/>
      <c r="I457" s="23"/>
      <c r="J457" s="89"/>
      <c r="K457" s="89"/>
      <c r="L457" s="90"/>
      <c r="M457" s="88"/>
      <c r="O457" s="356"/>
      <c r="R457" s="311"/>
    </row>
    <row r="458" spans="1:18" s="91" customFormat="1" ht="15" customHeight="1">
      <c r="A458" s="276"/>
      <c r="C458" s="88"/>
      <c r="D458" s="89"/>
      <c r="E458" s="573"/>
      <c r="F458" s="99">
        <v>371978</v>
      </c>
      <c r="G458" s="99"/>
      <c r="H458" s="574"/>
      <c r="I458" s="23"/>
      <c r="J458" s="89"/>
      <c r="K458" s="89"/>
      <c r="L458" s="90"/>
      <c r="M458" s="88"/>
      <c r="O458" s="356"/>
      <c r="R458" s="311"/>
    </row>
    <row r="459" spans="1:18" s="91" customFormat="1" ht="15" customHeight="1" hidden="1">
      <c r="A459" s="276"/>
      <c r="B459" s="88" t="s">
        <v>210</v>
      </c>
      <c r="C459" s="88"/>
      <c r="D459" s="89"/>
      <c r="E459" s="259"/>
      <c r="F459" s="268">
        <v>4365</v>
      </c>
      <c r="G459" s="268"/>
      <c r="H459" s="159"/>
      <c r="I459" s="23"/>
      <c r="J459" s="89"/>
      <c r="K459" s="89"/>
      <c r="L459" s="90"/>
      <c r="M459" s="88"/>
      <c r="O459" s="356"/>
      <c r="R459" s="311"/>
    </row>
    <row r="460" spans="1:18" s="91" customFormat="1" ht="15" customHeight="1" hidden="1">
      <c r="A460" s="276"/>
      <c r="B460" s="424"/>
      <c r="C460" s="425"/>
      <c r="D460" s="425"/>
      <c r="E460" s="558"/>
      <c r="F460" s="557">
        <v>376343</v>
      </c>
      <c r="G460" s="563"/>
      <c r="H460" s="564"/>
      <c r="I460" s="425"/>
      <c r="J460" s="425"/>
      <c r="K460" s="425"/>
      <c r="L460" s="90"/>
      <c r="M460" s="88"/>
      <c r="O460" s="356"/>
      <c r="R460" s="311"/>
    </row>
    <row r="461" spans="1:13" ht="33" customHeight="1">
      <c r="A461" s="291"/>
      <c r="B461" s="677" t="s">
        <v>304</v>
      </c>
      <c r="C461" s="677"/>
      <c r="D461" s="677"/>
      <c r="E461" s="677"/>
      <c r="F461" s="677"/>
      <c r="G461" s="677"/>
      <c r="H461" s="677"/>
      <c r="I461" s="677"/>
      <c r="J461" s="677"/>
      <c r="K461" s="677"/>
      <c r="L461" s="108"/>
      <c r="M461" s="104"/>
    </row>
    <row r="462" spans="1:18" s="91" customFormat="1" ht="17.25" customHeight="1">
      <c r="A462" s="276"/>
      <c r="B462" s="88" t="s">
        <v>213</v>
      </c>
      <c r="C462" s="88"/>
      <c r="D462" s="88"/>
      <c r="E462" s="88"/>
      <c r="F462" s="23"/>
      <c r="G462" s="23"/>
      <c r="H462" s="23"/>
      <c r="I462" s="23"/>
      <c r="J462" s="89"/>
      <c r="K462" s="89"/>
      <c r="L462" s="90"/>
      <c r="M462" s="88"/>
      <c r="O462" s="356"/>
      <c r="R462" s="311"/>
    </row>
    <row r="463" spans="1:18" s="91" customFormat="1" ht="2.25" customHeight="1">
      <c r="A463" s="276"/>
      <c r="B463" s="88"/>
      <c r="C463" s="88"/>
      <c r="D463" s="88"/>
      <c r="E463" s="88"/>
      <c r="F463" s="23"/>
      <c r="G463" s="23"/>
      <c r="H463" s="23"/>
      <c r="I463" s="23"/>
      <c r="J463" s="89"/>
      <c r="K463" s="89"/>
      <c r="L463" s="90"/>
      <c r="M463" s="88"/>
      <c r="O463" s="356"/>
      <c r="R463" s="311"/>
    </row>
    <row r="464" spans="1:18" s="91" customFormat="1" ht="22.5" customHeight="1">
      <c r="A464" s="276">
        <v>11</v>
      </c>
      <c r="B464" s="326" t="s">
        <v>198</v>
      </c>
      <c r="C464" s="88"/>
      <c r="D464" s="89"/>
      <c r="E464" s="89"/>
      <c r="F464" s="23"/>
      <c r="G464" s="23"/>
      <c r="H464" s="23"/>
      <c r="I464" s="23"/>
      <c r="J464" s="89"/>
      <c r="K464" s="89"/>
      <c r="L464" s="90"/>
      <c r="M464" s="88"/>
      <c r="O464" s="356"/>
      <c r="R464" s="311"/>
    </row>
    <row r="465" spans="1:18" s="91" customFormat="1" ht="0.75" customHeight="1">
      <c r="A465" s="276"/>
      <c r="B465" s="95"/>
      <c r="C465" s="88"/>
      <c r="D465" s="89"/>
      <c r="E465" s="89"/>
      <c r="F465" s="23"/>
      <c r="G465" s="23"/>
      <c r="H465" s="23"/>
      <c r="I465" s="23"/>
      <c r="J465" s="89"/>
      <c r="K465" s="89"/>
      <c r="L465" s="90"/>
      <c r="M465" s="88"/>
      <c r="O465" s="356"/>
      <c r="R465" s="311"/>
    </row>
    <row r="466" spans="1:18" s="91" customFormat="1" ht="16.5" customHeight="1">
      <c r="A466" s="276"/>
      <c r="B466" s="541" t="s">
        <v>162</v>
      </c>
      <c r="C466" s="88"/>
      <c r="D466" s="89"/>
      <c r="E466" s="89"/>
      <c r="F466" s="23"/>
      <c r="G466" s="23"/>
      <c r="H466" s="23"/>
      <c r="I466" s="23"/>
      <c r="J466" s="89"/>
      <c r="K466" s="89"/>
      <c r="L466" s="90"/>
      <c r="M466" s="88"/>
      <c r="O466" s="356"/>
      <c r="R466" s="311"/>
    </row>
    <row r="467" spans="1:18" s="91" customFormat="1" ht="1.5" customHeight="1">
      <c r="A467" s="276"/>
      <c r="B467" s="101"/>
      <c r="C467" s="88"/>
      <c r="D467" s="89"/>
      <c r="E467" s="89"/>
      <c r="F467" s="23"/>
      <c r="G467" s="23"/>
      <c r="H467" s="23"/>
      <c r="I467" s="23"/>
      <c r="J467" s="89"/>
      <c r="K467" s="89"/>
      <c r="L467" s="90"/>
      <c r="M467" s="88"/>
      <c r="O467" s="356"/>
      <c r="R467" s="311"/>
    </row>
    <row r="468" spans="1:18" s="91" customFormat="1" ht="15">
      <c r="A468" s="276"/>
      <c r="B468" s="88" t="s">
        <v>255</v>
      </c>
      <c r="C468" s="88"/>
      <c r="D468" s="89"/>
      <c r="E468" s="89"/>
      <c r="F468" s="101"/>
      <c r="G468" s="23"/>
      <c r="H468" s="23"/>
      <c r="I468" s="23"/>
      <c r="J468" s="89"/>
      <c r="K468" s="89"/>
      <c r="L468" s="90"/>
      <c r="M468" s="88"/>
      <c r="O468" s="356"/>
      <c r="R468" s="311"/>
    </row>
    <row r="469" spans="1:18" s="91" customFormat="1" ht="6.75" customHeight="1">
      <c r="A469" s="276"/>
      <c r="B469" s="88"/>
      <c r="C469" s="88"/>
      <c r="D469" s="89"/>
      <c r="E469" s="89"/>
      <c r="F469" s="23"/>
      <c r="G469" s="23"/>
      <c r="H469" s="23"/>
      <c r="I469" s="23"/>
      <c r="J469" s="89"/>
      <c r="K469" s="89"/>
      <c r="L469" s="90"/>
      <c r="M469" s="88"/>
      <c r="O469" s="356"/>
      <c r="R469" s="311"/>
    </row>
    <row r="470" spans="1:18" s="91" customFormat="1" ht="15" customHeight="1">
      <c r="A470" s="276"/>
      <c r="B470" s="613" t="s">
        <v>51</v>
      </c>
      <c r="C470" s="187"/>
      <c r="D470" s="161" t="s">
        <v>50</v>
      </c>
      <c r="E470" s="188"/>
      <c r="F470" s="186" t="s">
        <v>52</v>
      </c>
      <c r="G470" s="189"/>
      <c r="H470" s="189"/>
      <c r="I470" s="186" t="s">
        <v>264</v>
      </c>
      <c r="J470" s="188"/>
      <c r="K470" s="161" t="s">
        <v>265</v>
      </c>
      <c r="L470" s="90"/>
      <c r="M470" s="88"/>
      <c r="O470" s="356"/>
      <c r="R470" s="311"/>
    </row>
    <row r="471" spans="1:18" s="91" customFormat="1" ht="12.75" customHeight="1">
      <c r="A471" s="276"/>
      <c r="B471" s="675"/>
      <c r="C471" s="96"/>
      <c r="D471" s="185" t="s">
        <v>110</v>
      </c>
      <c r="E471" s="190"/>
      <c r="F471" s="185" t="s">
        <v>263</v>
      </c>
      <c r="G471" s="191"/>
      <c r="H471" s="191"/>
      <c r="I471" s="185" t="s">
        <v>372</v>
      </c>
      <c r="J471" s="190"/>
      <c r="K471" s="184" t="s">
        <v>266</v>
      </c>
      <c r="L471" s="90"/>
      <c r="M471" s="88"/>
      <c r="O471" s="356"/>
      <c r="R471" s="311"/>
    </row>
    <row r="472" spans="1:18" s="91" customFormat="1" ht="16.5" customHeight="1">
      <c r="A472" s="276"/>
      <c r="B472" s="526" t="s">
        <v>163</v>
      </c>
      <c r="C472" s="96"/>
      <c r="D472" s="527">
        <v>1926.6</v>
      </c>
      <c r="E472" s="190"/>
      <c r="F472" s="528">
        <v>3.8009</v>
      </c>
      <c r="G472" s="529"/>
      <c r="H472" s="529"/>
      <c r="I472" s="527">
        <v>7322.81394</v>
      </c>
      <c r="J472" s="530"/>
      <c r="K472" s="531" t="s">
        <v>18</v>
      </c>
      <c r="L472" s="90"/>
      <c r="M472" s="88"/>
      <c r="N472" s="554"/>
      <c r="O472" s="356"/>
      <c r="R472" s="311"/>
    </row>
    <row r="473" spans="1:18" s="91" customFormat="1" ht="15" customHeight="1">
      <c r="A473" s="276"/>
      <c r="B473" s="526" t="s">
        <v>163</v>
      </c>
      <c r="C473" s="96"/>
      <c r="D473" s="527">
        <v>6000</v>
      </c>
      <c r="E473" s="190"/>
      <c r="F473" s="528">
        <v>3.8004</v>
      </c>
      <c r="G473" s="529"/>
      <c r="H473" s="529"/>
      <c r="I473" s="527">
        <v>22802.4</v>
      </c>
      <c r="J473" s="530"/>
      <c r="K473" s="531" t="s">
        <v>19</v>
      </c>
      <c r="L473" s="90"/>
      <c r="M473" s="88"/>
      <c r="N473" s="554"/>
      <c r="O473" s="356"/>
      <c r="R473" s="311"/>
    </row>
    <row r="474" spans="1:18" s="91" customFormat="1" ht="15" customHeight="1">
      <c r="A474" s="276"/>
      <c r="B474" s="526" t="s">
        <v>163</v>
      </c>
      <c r="C474" s="96"/>
      <c r="D474" s="527">
        <v>4000</v>
      </c>
      <c r="E474" s="190"/>
      <c r="F474" s="528">
        <v>3.8001</v>
      </c>
      <c r="G474" s="529"/>
      <c r="H474" s="529"/>
      <c r="I474" s="527">
        <v>15200.4</v>
      </c>
      <c r="J474" s="530"/>
      <c r="K474" s="531" t="s">
        <v>20</v>
      </c>
      <c r="L474" s="90"/>
      <c r="M474" s="88"/>
      <c r="N474" s="554"/>
      <c r="O474" s="356"/>
      <c r="R474" s="311"/>
    </row>
    <row r="475" spans="1:18" s="91" customFormat="1" ht="16.5" customHeight="1">
      <c r="A475" s="276"/>
      <c r="B475" s="532" t="s">
        <v>163</v>
      </c>
      <c r="C475" s="450"/>
      <c r="D475" s="533">
        <v>6000</v>
      </c>
      <c r="E475" s="494"/>
      <c r="F475" s="534">
        <v>3.8005</v>
      </c>
      <c r="G475" s="535"/>
      <c r="H475" s="535"/>
      <c r="I475" s="536">
        <v>22803</v>
      </c>
      <c r="J475" s="537"/>
      <c r="K475" s="538" t="s">
        <v>21</v>
      </c>
      <c r="L475" s="90"/>
      <c r="M475" s="88"/>
      <c r="N475" s="554"/>
      <c r="O475" s="356"/>
      <c r="R475" s="311"/>
    </row>
    <row r="476" spans="1:18" s="143" customFormat="1" ht="18" customHeight="1" hidden="1">
      <c r="A476" s="276"/>
      <c r="B476" s="88" t="s">
        <v>90</v>
      </c>
      <c r="C476" s="414"/>
      <c r="D476" s="479"/>
      <c r="E476" s="443"/>
      <c r="F476" s="480"/>
      <c r="G476" s="442"/>
      <c r="H476" s="442"/>
      <c r="I476" s="481"/>
      <c r="J476" s="443"/>
      <c r="K476" s="443"/>
      <c r="L476" s="90"/>
      <c r="M476" s="88"/>
      <c r="O476" s="358"/>
      <c r="R476" s="313"/>
    </row>
    <row r="477" spans="1:18" s="143" customFormat="1" ht="7.5" customHeight="1" hidden="1">
      <c r="A477" s="276"/>
      <c r="B477" s="414"/>
      <c r="C477" s="414"/>
      <c r="D477" s="479"/>
      <c r="E477" s="443"/>
      <c r="F477" s="480"/>
      <c r="G477" s="442"/>
      <c r="H477" s="442"/>
      <c r="I477" s="481"/>
      <c r="J477" s="443"/>
      <c r="K477" s="443"/>
      <c r="L477" s="90"/>
      <c r="M477" s="88"/>
      <c r="O477" s="358"/>
      <c r="R477" s="313"/>
    </row>
    <row r="478" spans="1:18" s="143" customFormat="1" ht="12.75" customHeight="1" hidden="1">
      <c r="A478" s="276"/>
      <c r="B478" s="613" t="s">
        <v>51</v>
      </c>
      <c r="C478" s="486"/>
      <c r="D478" s="161" t="s">
        <v>50</v>
      </c>
      <c r="E478" s="166"/>
      <c r="F478" s="186" t="s">
        <v>52</v>
      </c>
      <c r="G478" s="487"/>
      <c r="H478" s="487"/>
      <c r="I478" s="186" t="s">
        <v>264</v>
      </c>
      <c r="J478" s="166"/>
      <c r="K478" s="161" t="s">
        <v>265</v>
      </c>
      <c r="L478" s="90"/>
      <c r="M478" s="88"/>
      <c r="O478" s="358"/>
      <c r="R478" s="313"/>
    </row>
    <row r="479" spans="1:18" s="143" customFormat="1" ht="12" customHeight="1" hidden="1">
      <c r="A479" s="276"/>
      <c r="B479" s="561"/>
      <c r="C479" s="488"/>
      <c r="D479" s="185" t="s">
        <v>110</v>
      </c>
      <c r="E479" s="489"/>
      <c r="F479" s="185" t="s">
        <v>263</v>
      </c>
      <c r="G479" s="172"/>
      <c r="H479" s="172"/>
      <c r="I479" s="185" t="s">
        <v>372</v>
      </c>
      <c r="J479" s="489"/>
      <c r="K479" s="184" t="s">
        <v>266</v>
      </c>
      <c r="L479" s="90"/>
      <c r="M479" s="88"/>
      <c r="O479" s="358"/>
      <c r="R479" s="313"/>
    </row>
    <row r="480" spans="1:18" s="143" customFormat="1" ht="15" customHeight="1" hidden="1">
      <c r="A480" s="276"/>
      <c r="B480" s="436"/>
      <c r="C480" s="433"/>
      <c r="D480" s="441"/>
      <c r="E480" s="443"/>
      <c r="F480" s="482"/>
      <c r="G480" s="442"/>
      <c r="H480" s="442"/>
      <c r="I480" s="441"/>
      <c r="J480" s="443"/>
      <c r="K480" s="483"/>
      <c r="L480" s="90"/>
      <c r="M480" s="88"/>
      <c r="O480" s="358"/>
      <c r="R480" s="313"/>
    </row>
    <row r="481" spans="1:18" s="143" customFormat="1" ht="4.5" customHeight="1" hidden="1">
      <c r="A481" s="276"/>
      <c r="B481" s="444"/>
      <c r="C481" s="450"/>
      <c r="D481" s="484"/>
      <c r="E481" s="449"/>
      <c r="F481" s="451"/>
      <c r="G481" s="452"/>
      <c r="H481" s="452"/>
      <c r="I481" s="453"/>
      <c r="J481" s="449"/>
      <c r="K481" s="485"/>
      <c r="L481" s="90"/>
      <c r="M481" s="88"/>
      <c r="O481" s="358"/>
      <c r="R481" s="313"/>
    </row>
    <row r="482" spans="1:18" s="143" customFormat="1" ht="5.25" customHeight="1">
      <c r="A482" s="276"/>
      <c r="B482" s="430"/>
      <c r="C482" s="433"/>
      <c r="D482" s="442"/>
      <c r="E482" s="443"/>
      <c r="F482" s="454"/>
      <c r="G482" s="442"/>
      <c r="H482" s="442"/>
      <c r="I482" s="442"/>
      <c r="J482" s="443"/>
      <c r="K482" s="443"/>
      <c r="L482" s="90"/>
      <c r="M482" s="88"/>
      <c r="O482" s="358"/>
      <c r="R482" s="313"/>
    </row>
    <row r="483" spans="1:18" s="91" customFormat="1" ht="24" customHeight="1">
      <c r="A483" s="276"/>
      <c r="B483" s="594" t="s">
        <v>305</v>
      </c>
      <c r="C483" s="594"/>
      <c r="D483" s="594"/>
      <c r="E483" s="594"/>
      <c r="F483" s="594"/>
      <c r="G483" s="594"/>
      <c r="H483" s="594"/>
      <c r="I483" s="594"/>
      <c r="J483" s="594"/>
      <c r="K483" s="594"/>
      <c r="L483" s="90"/>
      <c r="M483" s="88"/>
      <c r="O483" s="356"/>
      <c r="R483" s="311"/>
    </row>
    <row r="484" spans="1:18" s="91" customFormat="1" ht="24" customHeight="1">
      <c r="A484" s="276"/>
      <c r="B484" s="594"/>
      <c r="C484" s="594"/>
      <c r="D484" s="594"/>
      <c r="E484" s="594"/>
      <c r="F484" s="594"/>
      <c r="G484" s="594"/>
      <c r="H484" s="594"/>
      <c r="I484" s="594"/>
      <c r="J484" s="594"/>
      <c r="K484" s="594"/>
      <c r="L484" s="90"/>
      <c r="M484" s="88"/>
      <c r="O484" s="356"/>
      <c r="R484" s="311"/>
    </row>
    <row r="485" spans="1:18" s="91" customFormat="1" ht="15.75" customHeight="1">
      <c r="A485" s="276"/>
      <c r="B485" s="594"/>
      <c r="C485" s="594"/>
      <c r="D485" s="594"/>
      <c r="E485" s="594"/>
      <c r="F485" s="594"/>
      <c r="G485" s="594"/>
      <c r="H485" s="594"/>
      <c r="I485" s="594"/>
      <c r="J485" s="594"/>
      <c r="K485" s="594"/>
      <c r="L485" s="90"/>
      <c r="M485" s="88"/>
      <c r="O485" s="356"/>
      <c r="R485" s="311"/>
    </row>
    <row r="486" spans="1:18" s="91" customFormat="1" ht="4.5" customHeight="1" thickBot="1">
      <c r="A486" s="297"/>
      <c r="B486" s="598"/>
      <c r="C486" s="598"/>
      <c r="D486" s="598"/>
      <c r="E486" s="598"/>
      <c r="F486" s="598"/>
      <c r="G486" s="598"/>
      <c r="H486" s="598"/>
      <c r="I486" s="598"/>
      <c r="J486" s="598"/>
      <c r="K486" s="598"/>
      <c r="L486" s="148"/>
      <c r="M486" s="88"/>
      <c r="O486" s="356"/>
      <c r="R486" s="311"/>
    </row>
    <row r="487" spans="1:18" s="91" customFormat="1" ht="22.5" customHeight="1">
      <c r="A487" s="298"/>
      <c r="B487" s="542" t="s">
        <v>387</v>
      </c>
      <c r="C487" s="427"/>
      <c r="D487" s="428"/>
      <c r="E487" s="428"/>
      <c r="F487" s="429"/>
      <c r="G487" s="429"/>
      <c r="H487" s="429"/>
      <c r="I487" s="429"/>
      <c r="J487" s="428"/>
      <c r="K487" s="428"/>
      <c r="L487" s="133"/>
      <c r="M487" s="88"/>
      <c r="O487" s="356"/>
      <c r="R487" s="311"/>
    </row>
    <row r="488" spans="1:18" s="91" customFormat="1" ht="4.5" customHeight="1">
      <c r="A488" s="276"/>
      <c r="B488" s="430"/>
      <c r="C488" s="414"/>
      <c r="D488" s="431"/>
      <c r="E488" s="431"/>
      <c r="F488" s="24"/>
      <c r="G488" s="24"/>
      <c r="H488" s="24"/>
      <c r="I488" s="24"/>
      <c r="J488" s="431"/>
      <c r="K488" s="431"/>
      <c r="L488" s="90"/>
      <c r="M488" s="88"/>
      <c r="O488" s="356"/>
      <c r="R488" s="311"/>
    </row>
    <row r="489" spans="1:18" s="91" customFormat="1" ht="12" customHeight="1">
      <c r="A489" s="276"/>
      <c r="B489" s="97" t="s">
        <v>256</v>
      </c>
      <c r="C489" s="414"/>
      <c r="D489" s="431"/>
      <c r="E489" s="431"/>
      <c r="F489" s="24"/>
      <c r="G489" s="24"/>
      <c r="H489" s="24"/>
      <c r="I489" s="24"/>
      <c r="J489" s="431"/>
      <c r="K489" s="431"/>
      <c r="L489" s="90"/>
      <c r="M489" s="88"/>
      <c r="O489" s="356"/>
      <c r="R489" s="311"/>
    </row>
    <row r="490" spans="1:18" s="91" customFormat="1" ht="4.5" customHeight="1">
      <c r="A490" s="276"/>
      <c r="B490" s="432"/>
      <c r="C490" s="414"/>
      <c r="D490" s="431"/>
      <c r="E490" s="431"/>
      <c r="F490" s="24"/>
      <c r="G490" s="24"/>
      <c r="H490" s="24"/>
      <c r="I490" s="24"/>
      <c r="J490" s="431"/>
      <c r="K490" s="431"/>
      <c r="L490" s="90"/>
      <c r="M490" s="88"/>
      <c r="O490" s="356"/>
      <c r="R490" s="311"/>
    </row>
    <row r="491" spans="1:18" s="91" customFormat="1" ht="15" customHeight="1">
      <c r="A491" s="276"/>
      <c r="B491" s="613" t="s">
        <v>422</v>
      </c>
      <c r="C491" s="96"/>
      <c r="D491" s="595" t="s">
        <v>118</v>
      </c>
      <c r="E491" s="596"/>
      <c r="F491" s="597"/>
      <c r="G491" s="143"/>
      <c r="H491" s="88"/>
      <c r="I491" s="608" t="s">
        <v>355</v>
      </c>
      <c r="J491" s="434"/>
      <c r="K491" s="434"/>
      <c r="L491" s="90"/>
      <c r="M491" s="88"/>
      <c r="O491" s="356"/>
      <c r="R491" s="311"/>
    </row>
    <row r="492" spans="1:18" s="91" customFormat="1" ht="15.75" customHeight="1">
      <c r="A492" s="276"/>
      <c r="B492" s="560"/>
      <c r="C492" s="96"/>
      <c r="D492" s="502" t="s">
        <v>123</v>
      </c>
      <c r="E492" s="168"/>
      <c r="F492" s="503" t="s">
        <v>362</v>
      </c>
      <c r="G492" s="426"/>
      <c r="H492" s="191"/>
      <c r="I492" s="609"/>
      <c r="J492" s="414"/>
      <c r="K492" s="434"/>
      <c r="L492" s="90"/>
      <c r="M492" s="88"/>
      <c r="O492" s="356"/>
      <c r="R492" s="311"/>
    </row>
    <row r="493" spans="1:18" s="91" customFormat="1" ht="4.5" customHeight="1">
      <c r="A493" s="276"/>
      <c r="B493" s="436"/>
      <c r="C493" s="414"/>
      <c r="D493" s="437"/>
      <c r="E493" s="438"/>
      <c r="F493" s="439"/>
      <c r="G493" s="24"/>
      <c r="H493" s="24"/>
      <c r="I493" s="440"/>
      <c r="J493" s="431"/>
      <c r="K493" s="431"/>
      <c r="L493" s="90"/>
      <c r="M493" s="88"/>
      <c r="O493" s="356"/>
      <c r="R493" s="311"/>
    </row>
    <row r="494" spans="1:18" s="141" customFormat="1" ht="15" customHeight="1">
      <c r="A494" s="276"/>
      <c r="B494" s="543" t="s">
        <v>2</v>
      </c>
      <c r="C494" s="415"/>
      <c r="D494" s="544">
        <v>12351</v>
      </c>
      <c r="E494" s="545"/>
      <c r="F494" s="546">
        <v>88584</v>
      </c>
      <c r="G494" s="419"/>
      <c r="H494" s="419"/>
      <c r="I494" s="527" t="s">
        <v>22</v>
      </c>
      <c r="J494" s="431"/>
      <c r="K494" s="442"/>
      <c r="L494" s="90"/>
      <c r="M494" s="88"/>
      <c r="O494" s="359"/>
      <c r="R494" s="314"/>
    </row>
    <row r="495" spans="1:18" s="141" customFormat="1" ht="15" customHeight="1">
      <c r="A495" s="276"/>
      <c r="B495" s="543" t="s">
        <v>3</v>
      </c>
      <c r="C495" s="415"/>
      <c r="D495" s="544">
        <v>6561</v>
      </c>
      <c r="E495" s="545"/>
      <c r="F495" s="546">
        <v>24932</v>
      </c>
      <c r="G495" s="419"/>
      <c r="H495" s="419"/>
      <c r="I495" s="527" t="s">
        <v>23</v>
      </c>
      <c r="J495" s="431"/>
      <c r="K495" s="442"/>
      <c r="L495" s="90"/>
      <c r="M495" s="88"/>
      <c r="O495" s="359"/>
      <c r="R495" s="314"/>
    </row>
    <row r="496" spans="1:18" s="141" customFormat="1" ht="15" customHeight="1">
      <c r="A496" s="276"/>
      <c r="B496" s="543" t="s">
        <v>380</v>
      </c>
      <c r="C496" s="415"/>
      <c r="D496" s="544">
        <v>4135</v>
      </c>
      <c r="E496" s="545"/>
      <c r="F496" s="546">
        <v>15711</v>
      </c>
      <c r="G496" s="419"/>
      <c r="H496" s="419"/>
      <c r="I496" s="527" t="s">
        <v>20</v>
      </c>
      <c r="J496" s="443"/>
      <c r="K496" s="442"/>
      <c r="L496" s="90"/>
      <c r="M496" s="88"/>
      <c r="O496" s="359"/>
      <c r="R496" s="314"/>
    </row>
    <row r="497" spans="1:18" s="91" customFormat="1" ht="7.5" customHeight="1">
      <c r="A497" s="276"/>
      <c r="B497" s="444"/>
      <c r="C497" s="414"/>
      <c r="D497" s="445"/>
      <c r="E497" s="446"/>
      <c r="F497" s="447"/>
      <c r="G497" s="24"/>
      <c r="H497" s="24"/>
      <c r="I497" s="448"/>
      <c r="J497" s="443"/>
      <c r="K497" s="443"/>
      <c r="L497" s="90"/>
      <c r="M497" s="88"/>
      <c r="O497" s="356"/>
      <c r="R497" s="311"/>
    </row>
    <row r="498" spans="1:18" s="91" customFormat="1" ht="11.25" customHeight="1">
      <c r="A498" s="276"/>
      <c r="B498" s="430"/>
      <c r="C498" s="414"/>
      <c r="D498" s="443"/>
      <c r="E498" s="443"/>
      <c r="F498" s="442"/>
      <c r="G498" s="24"/>
      <c r="H498" s="24"/>
      <c r="I498" s="442"/>
      <c r="J498" s="443"/>
      <c r="K498" s="443"/>
      <c r="L498" s="90"/>
      <c r="M498" s="88"/>
      <c r="O498" s="356"/>
      <c r="R498" s="311"/>
    </row>
    <row r="499" spans="1:18" s="91" customFormat="1" ht="21" customHeight="1">
      <c r="A499" s="276"/>
      <c r="B499" s="458" t="s">
        <v>257</v>
      </c>
      <c r="C499" s="414"/>
      <c r="D499" s="443"/>
      <c r="E499" s="443"/>
      <c r="F499" s="442"/>
      <c r="G499" s="24"/>
      <c r="H499" s="24"/>
      <c r="I499" s="442"/>
      <c r="J499" s="443"/>
      <c r="K499" s="443"/>
      <c r="L499" s="90"/>
      <c r="M499" s="88"/>
      <c r="O499" s="356"/>
      <c r="R499" s="311"/>
    </row>
    <row r="500" spans="1:18" s="91" customFormat="1" ht="15.75" customHeight="1">
      <c r="A500" s="276"/>
      <c r="B500" s="613" t="s">
        <v>422</v>
      </c>
      <c r="C500" s="88"/>
      <c r="D500" s="595" t="s">
        <v>118</v>
      </c>
      <c r="E500" s="596"/>
      <c r="F500" s="597"/>
      <c r="G500" s="23"/>
      <c r="H500" s="23"/>
      <c r="I500" s="608" t="s">
        <v>355</v>
      </c>
      <c r="J500" s="443"/>
      <c r="K500" s="434"/>
      <c r="L500" s="90"/>
      <c r="M500" s="88"/>
      <c r="O500" s="356"/>
      <c r="R500" s="311"/>
    </row>
    <row r="501" spans="1:18" s="91" customFormat="1" ht="15.75" customHeight="1">
      <c r="A501" s="276"/>
      <c r="B501" s="568"/>
      <c r="C501" s="88"/>
      <c r="D501" s="502" t="s">
        <v>123</v>
      </c>
      <c r="E501" s="168"/>
      <c r="F501" s="503" t="s">
        <v>362</v>
      </c>
      <c r="G501" s="23"/>
      <c r="H501" s="23"/>
      <c r="I501" s="609"/>
      <c r="J501" s="434"/>
      <c r="K501" s="435"/>
      <c r="L501" s="90"/>
      <c r="M501" s="88"/>
      <c r="O501" s="356"/>
      <c r="R501" s="311"/>
    </row>
    <row r="502" spans="1:18" s="141" customFormat="1" ht="18" customHeight="1">
      <c r="A502" s="276"/>
      <c r="B502" s="547" t="s">
        <v>2</v>
      </c>
      <c r="C502" s="415"/>
      <c r="D502" s="548">
        <v>2728</v>
      </c>
      <c r="E502" s="549"/>
      <c r="F502" s="550">
        <v>19568</v>
      </c>
      <c r="G502" s="419"/>
      <c r="H502" s="419"/>
      <c r="I502" s="527" t="s">
        <v>24</v>
      </c>
      <c r="J502" s="431"/>
      <c r="K502" s="442"/>
      <c r="L502" s="90"/>
      <c r="M502" s="88"/>
      <c r="O502" s="359"/>
      <c r="R502" s="314"/>
    </row>
    <row r="503" spans="1:18" s="141" customFormat="1" ht="15" customHeight="1">
      <c r="A503" s="276"/>
      <c r="B503" s="543" t="s">
        <v>3</v>
      </c>
      <c r="C503" s="415"/>
      <c r="D503" s="544">
        <v>1520</v>
      </c>
      <c r="E503" s="551"/>
      <c r="F503" s="552">
        <v>5777</v>
      </c>
      <c r="G503" s="419"/>
      <c r="H503" s="419"/>
      <c r="I503" s="527" t="s">
        <v>24</v>
      </c>
      <c r="J503" s="431"/>
      <c r="K503" s="442"/>
      <c r="L503" s="90"/>
      <c r="M503" s="88"/>
      <c r="O503" s="359"/>
      <c r="R503" s="314"/>
    </row>
    <row r="504" spans="1:18" s="141" customFormat="1" ht="15" customHeight="1">
      <c r="A504" s="276"/>
      <c r="B504" s="543" t="s">
        <v>380</v>
      </c>
      <c r="C504" s="415"/>
      <c r="D504" s="544">
        <v>1981</v>
      </c>
      <c r="E504" s="551"/>
      <c r="F504" s="552">
        <v>7528</v>
      </c>
      <c r="G504" s="419"/>
      <c r="H504" s="419"/>
      <c r="I504" s="527" t="s">
        <v>19</v>
      </c>
      <c r="J504" s="443"/>
      <c r="K504" s="442"/>
      <c r="L504" s="90"/>
      <c r="M504" s="88"/>
      <c r="O504" s="359"/>
      <c r="R504" s="314"/>
    </row>
    <row r="505" spans="1:18" s="91" customFormat="1" ht="6.75" customHeight="1">
      <c r="A505" s="276"/>
      <c r="B505" s="499"/>
      <c r="C505" s="88"/>
      <c r="D505" s="500"/>
      <c r="E505" s="494"/>
      <c r="F505" s="501"/>
      <c r="G505" s="23"/>
      <c r="H505" s="23"/>
      <c r="I505" s="501"/>
      <c r="J505" s="443"/>
      <c r="K505" s="443"/>
      <c r="L505" s="90"/>
      <c r="M505" s="88"/>
      <c r="O505" s="356"/>
      <c r="R505" s="311"/>
    </row>
    <row r="506" spans="1:18" s="91" customFormat="1" ht="6" customHeight="1">
      <c r="A506" s="276"/>
      <c r="B506" s="430"/>
      <c r="C506" s="414"/>
      <c r="D506" s="443"/>
      <c r="E506" s="443"/>
      <c r="F506" s="442"/>
      <c r="G506" s="24"/>
      <c r="H506" s="24"/>
      <c r="I506" s="442"/>
      <c r="J506" s="443"/>
      <c r="K506" s="443"/>
      <c r="L506" s="90"/>
      <c r="M506" s="88"/>
      <c r="O506" s="356"/>
      <c r="R506" s="311"/>
    </row>
    <row r="507" spans="1:18" s="91" customFormat="1" ht="15" customHeight="1">
      <c r="A507" s="276"/>
      <c r="B507" s="594" t="s">
        <v>44</v>
      </c>
      <c r="C507" s="594"/>
      <c r="D507" s="594"/>
      <c r="E507" s="594"/>
      <c r="F507" s="594"/>
      <c r="G507" s="594"/>
      <c r="H507" s="594"/>
      <c r="I507" s="594"/>
      <c r="J507" s="594"/>
      <c r="K507" s="594"/>
      <c r="L507" s="90"/>
      <c r="M507" s="88"/>
      <c r="O507" s="356"/>
      <c r="R507" s="311"/>
    </row>
    <row r="508" spans="1:18" s="91" customFormat="1" ht="26.25" customHeight="1">
      <c r="A508" s="276"/>
      <c r="B508" s="594"/>
      <c r="C508" s="594"/>
      <c r="D508" s="594"/>
      <c r="E508" s="594"/>
      <c r="F508" s="594"/>
      <c r="G508" s="594"/>
      <c r="H508" s="594"/>
      <c r="I508" s="594"/>
      <c r="J508" s="594"/>
      <c r="K508" s="594"/>
      <c r="L508" s="90"/>
      <c r="M508" s="88"/>
      <c r="O508" s="356"/>
      <c r="R508" s="311"/>
    </row>
    <row r="509" spans="1:18" s="91" customFormat="1" ht="22.5" customHeight="1">
      <c r="A509" s="276">
        <v>12</v>
      </c>
      <c r="B509" s="325" t="s">
        <v>294</v>
      </c>
      <c r="C509" s="88"/>
      <c r="D509" s="98"/>
      <c r="E509" s="98"/>
      <c r="F509" s="93"/>
      <c r="G509" s="23"/>
      <c r="H509" s="23"/>
      <c r="I509" s="93"/>
      <c r="J509" s="98"/>
      <c r="K509" s="98"/>
      <c r="L509" s="90"/>
      <c r="M509" s="88"/>
      <c r="O509" s="356"/>
      <c r="R509" s="311"/>
    </row>
    <row r="510" spans="1:18" s="91" customFormat="1" ht="16.5" customHeight="1">
      <c r="A510" s="276"/>
      <c r="B510" s="415" t="s">
        <v>12</v>
      </c>
      <c r="C510" s="88"/>
      <c r="D510" s="89"/>
      <c r="E510" s="89"/>
      <c r="F510" s="23"/>
      <c r="G510" s="23"/>
      <c r="H510" s="23"/>
      <c r="I510" s="23"/>
      <c r="J510" s="89"/>
      <c r="K510" s="89"/>
      <c r="L510" s="90"/>
      <c r="M510" s="88"/>
      <c r="O510" s="356"/>
      <c r="R510" s="311"/>
    </row>
    <row r="511" spans="1:18" s="91" customFormat="1" ht="5.25" customHeight="1">
      <c r="A511" s="276"/>
      <c r="B511" s="88"/>
      <c r="C511" s="88"/>
      <c r="D511" s="89"/>
      <c r="E511" s="89"/>
      <c r="F511" s="23"/>
      <c r="G511" s="23"/>
      <c r="H511" s="23"/>
      <c r="I511" s="23"/>
      <c r="J511" s="89"/>
      <c r="K511" s="89"/>
      <c r="L511" s="90"/>
      <c r="M511" s="88"/>
      <c r="O511" s="356"/>
      <c r="R511" s="311"/>
    </row>
    <row r="512" spans="1:18" s="91" customFormat="1" ht="22.5" customHeight="1">
      <c r="A512" s="276">
        <v>13</v>
      </c>
      <c r="B512" s="326" t="s">
        <v>328</v>
      </c>
      <c r="C512" s="88"/>
      <c r="D512" s="89"/>
      <c r="E512" s="89"/>
      <c r="F512" s="89"/>
      <c r="G512" s="23"/>
      <c r="H512" s="23"/>
      <c r="I512" s="98"/>
      <c r="J512" s="98"/>
      <c r="K512" s="98"/>
      <c r="L512" s="90"/>
      <c r="M512" s="88"/>
      <c r="O512" s="356"/>
      <c r="R512" s="311"/>
    </row>
    <row r="513" spans="1:18" s="91" customFormat="1" ht="24" customHeight="1">
      <c r="A513" s="276"/>
      <c r="B513" s="614" t="s">
        <v>280</v>
      </c>
      <c r="C513" s="615"/>
      <c r="D513" s="615"/>
      <c r="E513" s="615"/>
      <c r="F513" s="615"/>
      <c r="G513" s="615"/>
      <c r="H513" s="615"/>
      <c r="I513" s="615"/>
      <c r="J513" s="615"/>
      <c r="K513" s="615"/>
      <c r="L513" s="90"/>
      <c r="M513" s="88"/>
      <c r="O513" s="357"/>
      <c r="R513" s="311"/>
    </row>
    <row r="514" spans="1:18" s="91" customFormat="1" ht="15.75" customHeight="1">
      <c r="A514" s="276"/>
      <c r="B514" s="386" t="s">
        <v>279</v>
      </c>
      <c r="C514" s="525"/>
      <c r="D514" s="525"/>
      <c r="E514" s="525"/>
      <c r="F514" s="525"/>
      <c r="G514" s="525"/>
      <c r="H514" s="525"/>
      <c r="I514" s="525"/>
      <c r="J514" s="525"/>
      <c r="K514" s="525"/>
      <c r="L514" s="90"/>
      <c r="M514" s="88"/>
      <c r="O514" s="357"/>
      <c r="R514" s="311"/>
    </row>
    <row r="515" spans="1:18" s="91" customFormat="1" ht="15.75" customHeight="1">
      <c r="A515" s="276"/>
      <c r="B515" s="514"/>
      <c r="C515" s="410"/>
      <c r="D515" s="410"/>
      <c r="E515" s="410"/>
      <c r="F515" s="410"/>
      <c r="G515" s="410"/>
      <c r="H515" s="410"/>
      <c r="I515" s="412" t="s">
        <v>50</v>
      </c>
      <c r="J515" s="410"/>
      <c r="K515" s="410"/>
      <c r="L515" s="90"/>
      <c r="M515" s="88"/>
      <c r="O515" s="357"/>
      <c r="R515" s="311"/>
    </row>
    <row r="516" spans="1:18" s="91" customFormat="1" ht="15.75" customHeight="1">
      <c r="A516" s="276"/>
      <c r="B516" s="514"/>
      <c r="C516" s="410"/>
      <c r="D516" s="410"/>
      <c r="E516" s="410"/>
      <c r="F516" s="410"/>
      <c r="G516" s="410"/>
      <c r="H516" s="410"/>
      <c r="I516" s="588" t="s">
        <v>100</v>
      </c>
      <c r="J516" s="410"/>
      <c r="K516" s="410"/>
      <c r="L516" s="90"/>
      <c r="M516" s="88"/>
      <c r="O516" s="357"/>
      <c r="R516" s="311"/>
    </row>
    <row r="517" spans="1:18" s="91" customFormat="1" ht="15" customHeight="1">
      <c r="A517" s="276"/>
      <c r="B517" s="88" t="s">
        <v>407</v>
      </c>
      <c r="C517" s="88"/>
      <c r="D517" s="89"/>
      <c r="E517" s="89"/>
      <c r="F517" s="89"/>
      <c r="G517" s="23"/>
      <c r="H517" s="23"/>
      <c r="I517" s="515">
        <v>111294</v>
      </c>
      <c r="J517" s="98"/>
      <c r="K517" s="98"/>
      <c r="L517" s="90"/>
      <c r="M517" s="88"/>
      <c r="O517" s="357"/>
      <c r="R517" s="311"/>
    </row>
    <row r="518" spans="1:25" s="91" customFormat="1" ht="15" customHeight="1">
      <c r="A518" s="276"/>
      <c r="B518" s="88" t="s">
        <v>408</v>
      </c>
      <c r="C518" s="88"/>
      <c r="D518" s="89"/>
      <c r="E518" s="89"/>
      <c r="F518" s="89"/>
      <c r="G518" s="23"/>
      <c r="H518" s="23"/>
      <c r="I518" s="243">
        <v>17681</v>
      </c>
      <c r="J518" s="98"/>
      <c r="K518" s="98"/>
      <c r="L518" s="90"/>
      <c r="M518" s="88"/>
      <c r="O518" s="357"/>
      <c r="P518" s="96"/>
      <c r="Q518" s="88"/>
      <c r="R518" s="312"/>
      <c r="S518" s="89"/>
      <c r="T518" s="23"/>
      <c r="U518" s="23"/>
      <c r="V518" s="23"/>
      <c r="W518" s="134"/>
      <c r="X518" s="89"/>
      <c r="Y518" s="89"/>
    </row>
    <row r="519" spans="1:25" s="91" customFormat="1" ht="15" customHeight="1">
      <c r="A519" s="276"/>
      <c r="B519" s="88"/>
      <c r="C519" s="88"/>
      <c r="D519" s="89"/>
      <c r="E519" s="89"/>
      <c r="F519" s="89"/>
      <c r="G519" s="23"/>
      <c r="H519" s="23"/>
      <c r="I519" s="457">
        <v>128975</v>
      </c>
      <c r="J519" s="98"/>
      <c r="K519" s="98"/>
      <c r="L519" s="90"/>
      <c r="M519" s="88"/>
      <c r="O519" s="357"/>
      <c r="P519" s="88"/>
      <c r="Q519" s="88"/>
      <c r="R519" s="312"/>
      <c r="S519" s="89"/>
      <c r="T519" s="23"/>
      <c r="U519" s="23"/>
      <c r="V519" s="23"/>
      <c r="W519" s="134"/>
      <c r="X519" s="89"/>
      <c r="Y519" s="89"/>
    </row>
    <row r="520" spans="1:18" s="91" customFormat="1" ht="8.25" customHeight="1">
      <c r="A520" s="276"/>
      <c r="B520" s="589"/>
      <c r="C520" s="590"/>
      <c r="D520" s="590"/>
      <c r="E520" s="590"/>
      <c r="F520" s="590"/>
      <c r="G520" s="590"/>
      <c r="H520" s="590"/>
      <c r="I520" s="590"/>
      <c r="J520" s="590"/>
      <c r="K520" s="590"/>
      <c r="L520" s="90"/>
      <c r="M520" s="88"/>
      <c r="O520" s="356"/>
      <c r="R520" s="311"/>
    </row>
    <row r="521" spans="1:18" s="91" customFormat="1" ht="16.5" customHeight="1" hidden="1">
      <c r="A521" s="276"/>
      <c r="B521" s="589"/>
      <c r="C521" s="590"/>
      <c r="D521" s="590"/>
      <c r="E521" s="590"/>
      <c r="F521" s="590"/>
      <c r="G521" s="590"/>
      <c r="H521" s="590"/>
      <c r="I521" s="590"/>
      <c r="J521" s="590"/>
      <c r="K521" s="590"/>
      <c r="L521" s="90"/>
      <c r="M521" s="88"/>
      <c r="O521" s="356"/>
      <c r="R521" s="311"/>
    </row>
    <row r="522" spans="1:18" s="91" customFormat="1" ht="33.75" customHeight="1">
      <c r="A522" s="276"/>
      <c r="B522" s="605" t="s">
        <v>326</v>
      </c>
      <c r="C522" s="607"/>
      <c r="D522" s="607"/>
      <c r="E522" s="607"/>
      <c r="F522" s="607"/>
      <c r="G522" s="607"/>
      <c r="H522" s="607"/>
      <c r="I522" s="607"/>
      <c r="J522" s="607"/>
      <c r="K522" s="607"/>
      <c r="L522" s="90"/>
      <c r="M522" s="88"/>
      <c r="O522" s="356"/>
      <c r="R522" s="311"/>
    </row>
    <row r="523" spans="1:18" s="91" customFormat="1" ht="4.5" customHeight="1">
      <c r="A523" s="276"/>
      <c r="B523" s="88"/>
      <c r="C523" s="88"/>
      <c r="D523" s="89"/>
      <c r="E523" s="89"/>
      <c r="F523" s="89"/>
      <c r="G523" s="23"/>
      <c r="H523" s="23"/>
      <c r="I523" s="98"/>
      <c r="J523" s="98"/>
      <c r="K523" s="98"/>
      <c r="L523" s="90"/>
      <c r="M523" s="88"/>
      <c r="O523" s="356"/>
      <c r="R523" s="311"/>
    </row>
    <row r="524" spans="1:18" s="91" customFormat="1" ht="11.25" customHeight="1" hidden="1">
      <c r="A524" s="276"/>
      <c r="B524" s="102"/>
      <c r="C524" s="102"/>
      <c r="D524" s="102"/>
      <c r="E524" s="102"/>
      <c r="F524" s="102"/>
      <c r="G524" s="102"/>
      <c r="H524" s="102"/>
      <c r="I524" s="102"/>
      <c r="J524" s="102"/>
      <c r="K524" s="102"/>
      <c r="L524" s="90"/>
      <c r="M524" s="88"/>
      <c r="O524" s="356"/>
      <c r="R524" s="311"/>
    </row>
    <row r="525" spans="1:18" s="91" customFormat="1" ht="22.5" customHeight="1">
      <c r="A525" s="276">
        <v>14</v>
      </c>
      <c r="B525" s="624" t="s">
        <v>293</v>
      </c>
      <c r="C525" s="624"/>
      <c r="D525" s="624"/>
      <c r="E525" s="624"/>
      <c r="F525" s="624"/>
      <c r="G525" s="624"/>
      <c r="H525" s="624"/>
      <c r="I525" s="624"/>
      <c r="J525" s="624"/>
      <c r="K525" s="624"/>
      <c r="L525" s="90"/>
      <c r="M525" s="88"/>
      <c r="O525" s="356"/>
      <c r="R525" s="311"/>
    </row>
    <row r="526" spans="1:18" s="91" customFormat="1" ht="16.5" customHeight="1">
      <c r="A526" s="276"/>
      <c r="B526" s="353" t="s">
        <v>385</v>
      </c>
      <c r="C526" s="102"/>
      <c r="D526" s="102"/>
      <c r="E526" s="102"/>
      <c r="F526" s="102"/>
      <c r="G526" s="102"/>
      <c r="H526" s="102"/>
      <c r="I526" s="102"/>
      <c r="J526" s="102"/>
      <c r="K526" s="102"/>
      <c r="L526" s="90"/>
      <c r="M526" s="88"/>
      <c r="O526" s="356"/>
      <c r="R526" s="311"/>
    </row>
    <row r="527" spans="1:18" s="91" customFormat="1" ht="16.5" customHeight="1">
      <c r="A527" s="276"/>
      <c r="B527" s="589" t="s">
        <v>94</v>
      </c>
      <c r="C527" s="589"/>
      <c r="D527" s="589"/>
      <c r="E527" s="589"/>
      <c r="F527" s="589"/>
      <c r="G527" s="589"/>
      <c r="H527" s="589"/>
      <c r="I527" s="589"/>
      <c r="J527" s="589"/>
      <c r="K527" s="589"/>
      <c r="L527" s="90"/>
      <c r="M527" s="88"/>
      <c r="N527" s="151"/>
      <c r="O527" s="151"/>
      <c r="R527" s="311"/>
    </row>
    <row r="528" spans="1:18" s="91" customFormat="1" ht="24" customHeight="1">
      <c r="A528" s="276"/>
      <c r="B528" s="589"/>
      <c r="C528" s="589"/>
      <c r="D528" s="589"/>
      <c r="E528" s="589"/>
      <c r="F528" s="589"/>
      <c r="G528" s="589"/>
      <c r="H528" s="589"/>
      <c r="I528" s="589"/>
      <c r="J528" s="589"/>
      <c r="K528" s="589"/>
      <c r="L528" s="90"/>
      <c r="M528" s="88"/>
      <c r="N528" s="375"/>
      <c r="O528" s="375"/>
      <c r="R528" s="311"/>
    </row>
    <row r="529" spans="1:18" s="461" customFormat="1" ht="16.5" customHeight="1">
      <c r="A529" s="276"/>
      <c r="B529" s="353" t="s">
        <v>386</v>
      </c>
      <c r="C529" s="239"/>
      <c r="D529" s="239"/>
      <c r="E529" s="239"/>
      <c r="F529" s="239"/>
      <c r="G529" s="239"/>
      <c r="H529" s="239"/>
      <c r="I529" s="239"/>
      <c r="J529" s="239"/>
      <c r="K529" s="239"/>
      <c r="L529" s="459"/>
      <c r="M529" s="415"/>
      <c r="N529" s="460"/>
      <c r="O529" s="460"/>
      <c r="R529" s="462"/>
    </row>
    <row r="530" spans="1:18" s="91" customFormat="1" ht="16.5" customHeight="1">
      <c r="A530" s="276"/>
      <c r="B530" s="239" t="s">
        <v>39</v>
      </c>
      <c r="C530" s="102"/>
      <c r="D530" s="102"/>
      <c r="E530" s="102"/>
      <c r="F530" s="102"/>
      <c r="G530" s="102"/>
      <c r="H530" s="102"/>
      <c r="I530" s="102"/>
      <c r="J530" s="102"/>
      <c r="K530" s="102"/>
      <c r="L530" s="90"/>
      <c r="M530" s="88"/>
      <c r="O530" s="356"/>
      <c r="R530" s="311"/>
    </row>
    <row r="531" spans="1:18" s="91" customFormat="1" ht="14.25" customHeight="1">
      <c r="A531" s="276"/>
      <c r="B531" s="156"/>
      <c r="C531" s="158"/>
      <c r="D531" s="158"/>
      <c r="E531" s="158"/>
      <c r="F531" s="145" t="s">
        <v>199</v>
      </c>
      <c r="G531" s="158"/>
      <c r="H531" s="158"/>
      <c r="I531" s="158"/>
      <c r="J531" s="158"/>
      <c r="K531" s="158"/>
      <c r="L531" s="90"/>
      <c r="M531" s="88"/>
      <c r="N531" s="142"/>
      <c r="O531" s="360"/>
      <c r="P531" s="142"/>
      <c r="Q531" s="142"/>
      <c r="R531" s="313"/>
    </row>
    <row r="532" spans="1:18" s="91" customFormat="1" ht="15">
      <c r="A532" s="300"/>
      <c r="B532" s="88"/>
      <c r="C532" s="107"/>
      <c r="D532" s="144"/>
      <c r="E532" s="144"/>
      <c r="F532" s="145" t="s">
        <v>316</v>
      </c>
      <c r="G532" s="146"/>
      <c r="H532" s="146"/>
      <c r="I532" s="23"/>
      <c r="J532" s="89"/>
      <c r="K532" s="144"/>
      <c r="L532" s="147"/>
      <c r="M532" s="107"/>
      <c r="O532" s="356"/>
      <c r="R532" s="311"/>
    </row>
    <row r="533" spans="1:18" s="91" customFormat="1" ht="18.75">
      <c r="A533" s="300"/>
      <c r="B533" s="378" t="s">
        <v>258</v>
      </c>
      <c r="C533" s="107"/>
      <c r="D533" s="144"/>
      <c r="E533" s="144"/>
      <c r="F533" s="145" t="s">
        <v>86</v>
      </c>
      <c r="G533" s="369"/>
      <c r="H533" s="369"/>
      <c r="I533" s="370"/>
      <c r="J533" s="89"/>
      <c r="K533" s="144"/>
      <c r="L533" s="147"/>
      <c r="M533" s="107"/>
      <c r="O533" s="356"/>
      <c r="R533" s="311"/>
    </row>
    <row r="534" spans="1:18" s="91" customFormat="1" ht="15">
      <c r="A534" s="300"/>
      <c r="B534" s="107"/>
      <c r="C534" s="107"/>
      <c r="D534" s="144"/>
      <c r="E534" s="144"/>
      <c r="F534" s="145"/>
      <c r="G534" s="146"/>
      <c r="H534" s="146"/>
      <c r="I534" s="23"/>
      <c r="J534" s="89"/>
      <c r="K534" s="144"/>
      <c r="L534" s="147"/>
      <c r="M534" s="107"/>
      <c r="O534" s="356"/>
      <c r="R534" s="311"/>
    </row>
    <row r="535" spans="1:18" s="91" customFormat="1" ht="3" customHeight="1" thickBot="1">
      <c r="A535" s="316"/>
      <c r="B535" s="317"/>
      <c r="C535" s="318"/>
      <c r="D535" s="319"/>
      <c r="E535" s="319"/>
      <c r="F535" s="320"/>
      <c r="G535" s="321"/>
      <c r="H535" s="321"/>
      <c r="I535" s="126"/>
      <c r="J535" s="125"/>
      <c r="K535" s="319"/>
      <c r="L535" s="322"/>
      <c r="M535" s="107"/>
      <c r="O535" s="356"/>
      <c r="R535" s="311"/>
    </row>
    <row r="536" spans="1:18" s="91" customFormat="1" ht="0.75" customHeight="1" thickBot="1">
      <c r="A536" s="292"/>
      <c r="B536" s="124"/>
      <c r="C536" s="124"/>
      <c r="D536" s="125"/>
      <c r="E536" s="125"/>
      <c r="F536" s="126"/>
      <c r="G536" s="126"/>
      <c r="H536" s="126"/>
      <c r="I536" s="126"/>
      <c r="J536" s="125"/>
      <c r="K536" s="125"/>
      <c r="L536" s="148"/>
      <c r="M536" s="88"/>
      <c r="O536" s="356"/>
      <c r="R536" s="311"/>
    </row>
    <row r="537" spans="1:18" s="91" customFormat="1" ht="15">
      <c r="A537" s="301"/>
      <c r="B537" s="141"/>
      <c r="C537" s="141"/>
      <c r="D537" s="149"/>
      <c r="E537" s="89"/>
      <c r="F537" s="150"/>
      <c r="G537" s="23"/>
      <c r="H537" s="23"/>
      <c r="I537" s="150"/>
      <c r="J537" s="89"/>
      <c r="K537" s="149"/>
      <c r="L537" s="141"/>
      <c r="M537" s="141"/>
      <c r="O537" s="356"/>
      <c r="R537" s="311"/>
    </row>
    <row r="538" spans="1:18" s="91" customFormat="1" ht="15">
      <c r="A538" s="301"/>
      <c r="B538" s="141"/>
      <c r="C538" s="141"/>
      <c r="D538" s="149"/>
      <c r="E538" s="89"/>
      <c r="F538" s="150"/>
      <c r="G538" s="23"/>
      <c r="H538" s="23"/>
      <c r="I538" s="150"/>
      <c r="J538" s="89"/>
      <c r="K538" s="149"/>
      <c r="L538" s="141"/>
      <c r="M538" s="141"/>
      <c r="O538" s="356"/>
      <c r="R538" s="311"/>
    </row>
    <row r="539" spans="1:18" s="91" customFormat="1" ht="15">
      <c r="A539" s="301"/>
      <c r="B539" s="141"/>
      <c r="C539" s="141"/>
      <c r="D539" s="149"/>
      <c r="E539" s="89"/>
      <c r="F539" s="150"/>
      <c r="G539" s="23"/>
      <c r="H539" s="23"/>
      <c r="I539" s="150"/>
      <c r="J539" s="89"/>
      <c r="K539" s="149"/>
      <c r="L539" s="141"/>
      <c r="M539" s="141"/>
      <c r="O539" s="356"/>
      <c r="R539" s="311"/>
    </row>
    <row r="540" spans="1:18" s="91" customFormat="1" ht="15">
      <c r="A540" s="301"/>
      <c r="B540" s="141"/>
      <c r="C540" s="141"/>
      <c r="D540" s="149"/>
      <c r="E540" s="89"/>
      <c r="F540" s="150"/>
      <c r="G540" s="23"/>
      <c r="H540" s="23"/>
      <c r="I540" s="150"/>
      <c r="J540" s="89"/>
      <c r="K540" s="149"/>
      <c r="L540" s="141"/>
      <c r="M540" s="141"/>
      <c r="O540" s="356"/>
      <c r="R540" s="311"/>
    </row>
    <row r="541" spans="1:18" s="91" customFormat="1" ht="15">
      <c r="A541" s="301"/>
      <c r="B541" s="141"/>
      <c r="C541" s="141"/>
      <c r="D541" s="149"/>
      <c r="E541" s="89"/>
      <c r="F541" s="150"/>
      <c r="G541" s="23"/>
      <c r="H541" s="23"/>
      <c r="I541" s="150"/>
      <c r="J541" s="89"/>
      <c r="K541" s="149"/>
      <c r="L541" s="141"/>
      <c r="M541" s="141"/>
      <c r="O541" s="356"/>
      <c r="R541" s="311"/>
    </row>
    <row r="542" spans="1:18" s="91" customFormat="1" ht="15">
      <c r="A542" s="301"/>
      <c r="B542" s="141"/>
      <c r="C542" s="141"/>
      <c r="D542" s="149"/>
      <c r="E542" s="89"/>
      <c r="F542" s="150"/>
      <c r="G542" s="23"/>
      <c r="H542" s="23"/>
      <c r="I542" s="150"/>
      <c r="J542" s="89"/>
      <c r="K542" s="149"/>
      <c r="L542" s="141"/>
      <c r="M542" s="141"/>
      <c r="O542" s="356"/>
      <c r="R542" s="311"/>
    </row>
    <row r="543" spans="1:18" s="91" customFormat="1" ht="15">
      <c r="A543" s="301"/>
      <c r="B543" s="141"/>
      <c r="C543" s="141"/>
      <c r="D543" s="149"/>
      <c r="E543" s="89"/>
      <c r="F543" s="150"/>
      <c r="G543" s="23"/>
      <c r="H543" s="23"/>
      <c r="I543" s="150"/>
      <c r="J543" s="89"/>
      <c r="K543" s="149"/>
      <c r="L543" s="141"/>
      <c r="M543" s="141"/>
      <c r="O543" s="356"/>
      <c r="R543" s="311"/>
    </row>
    <row r="544" spans="1:18" s="91" customFormat="1" ht="15">
      <c r="A544" s="301"/>
      <c r="B544" s="141"/>
      <c r="C544" s="141"/>
      <c r="D544" s="149"/>
      <c r="E544" s="89"/>
      <c r="F544" s="150"/>
      <c r="G544" s="23"/>
      <c r="H544" s="23"/>
      <c r="I544" s="150"/>
      <c r="J544" s="89"/>
      <c r="K544" s="149"/>
      <c r="L544" s="141"/>
      <c r="M544" s="141"/>
      <c r="O544" s="356"/>
      <c r="R544" s="311"/>
    </row>
    <row r="545" spans="1:18" s="91" customFormat="1" ht="15">
      <c r="A545" s="301"/>
      <c r="B545" s="141"/>
      <c r="C545" s="141"/>
      <c r="D545" s="149"/>
      <c r="E545" s="89"/>
      <c r="F545" s="150"/>
      <c r="G545" s="23"/>
      <c r="H545" s="23"/>
      <c r="I545" s="150"/>
      <c r="J545" s="89"/>
      <c r="K545" s="149"/>
      <c r="L545" s="141"/>
      <c r="M545" s="141"/>
      <c r="O545" s="356"/>
      <c r="R545" s="311"/>
    </row>
    <row r="546" spans="1:18" s="91" customFormat="1" ht="15">
      <c r="A546" s="301"/>
      <c r="B546" s="141"/>
      <c r="C546" s="141"/>
      <c r="D546" s="149"/>
      <c r="E546" s="89"/>
      <c r="F546" s="150"/>
      <c r="G546" s="23"/>
      <c r="H546" s="23"/>
      <c r="I546" s="150"/>
      <c r="J546" s="89"/>
      <c r="K546" s="149"/>
      <c r="L546" s="141"/>
      <c r="M546" s="141"/>
      <c r="O546" s="356"/>
      <c r="R546" s="311"/>
    </row>
    <row r="547" spans="1:18" s="91" customFormat="1" ht="15">
      <c r="A547" s="301"/>
      <c r="B547" s="141"/>
      <c r="C547" s="141"/>
      <c r="D547" s="149"/>
      <c r="E547" s="89"/>
      <c r="F547" s="150"/>
      <c r="G547" s="23"/>
      <c r="H547" s="23"/>
      <c r="I547" s="150"/>
      <c r="J547" s="89"/>
      <c r="K547" s="149"/>
      <c r="L547" s="141"/>
      <c r="M547" s="141"/>
      <c r="O547" s="356"/>
      <c r="R547" s="311"/>
    </row>
    <row r="548" spans="1:18" s="91" customFormat="1" ht="15">
      <c r="A548" s="301"/>
      <c r="B548" s="141"/>
      <c r="C548" s="141"/>
      <c r="D548" s="149"/>
      <c r="E548" s="89"/>
      <c r="F548" s="150"/>
      <c r="G548" s="23"/>
      <c r="H548" s="23"/>
      <c r="I548" s="150"/>
      <c r="J548" s="89"/>
      <c r="K548" s="149"/>
      <c r="L548" s="141"/>
      <c r="M548" s="141"/>
      <c r="O548" s="356"/>
      <c r="R548" s="311"/>
    </row>
    <row r="549" spans="1:18" s="91" customFormat="1" ht="15">
      <c r="A549" s="301"/>
      <c r="B549" s="141"/>
      <c r="C549" s="141"/>
      <c r="D549" s="149"/>
      <c r="E549" s="89"/>
      <c r="F549" s="150"/>
      <c r="G549" s="23"/>
      <c r="H549" s="23"/>
      <c r="I549" s="150"/>
      <c r="J549" s="89"/>
      <c r="K549" s="149"/>
      <c r="L549" s="141"/>
      <c r="M549" s="141"/>
      <c r="O549" s="356"/>
      <c r="R549" s="311"/>
    </row>
    <row r="550" spans="1:18" s="91" customFormat="1" ht="15">
      <c r="A550" s="301"/>
      <c r="B550" s="141"/>
      <c r="C550" s="141"/>
      <c r="D550" s="149"/>
      <c r="E550" s="89"/>
      <c r="F550" s="150"/>
      <c r="G550" s="23"/>
      <c r="H550" s="23"/>
      <c r="I550" s="150"/>
      <c r="J550" s="89"/>
      <c r="K550" s="149"/>
      <c r="L550" s="141"/>
      <c r="M550" s="141"/>
      <c r="O550" s="356"/>
      <c r="R550" s="311"/>
    </row>
    <row r="551" spans="1:18" s="91" customFormat="1" ht="15">
      <c r="A551" s="301"/>
      <c r="B551" s="141"/>
      <c r="C551" s="141"/>
      <c r="D551" s="149"/>
      <c r="E551" s="89"/>
      <c r="F551" s="150"/>
      <c r="G551" s="23"/>
      <c r="H551" s="23"/>
      <c r="I551" s="150"/>
      <c r="J551" s="89"/>
      <c r="K551" s="149"/>
      <c r="L551" s="141"/>
      <c r="M551" s="141"/>
      <c r="O551" s="356"/>
      <c r="R551" s="311"/>
    </row>
    <row r="552" spans="1:18" s="91" customFormat="1" ht="15">
      <c r="A552" s="301"/>
      <c r="B552" s="141"/>
      <c r="C552" s="141"/>
      <c r="D552" s="149"/>
      <c r="E552" s="89"/>
      <c r="F552" s="150"/>
      <c r="G552" s="23"/>
      <c r="H552" s="23"/>
      <c r="I552" s="150"/>
      <c r="J552" s="89"/>
      <c r="K552" s="149"/>
      <c r="L552" s="141"/>
      <c r="M552" s="141"/>
      <c r="O552" s="356"/>
      <c r="R552" s="311"/>
    </row>
    <row r="553" spans="1:18" s="91" customFormat="1" ht="15">
      <c r="A553" s="301"/>
      <c r="B553" s="141"/>
      <c r="C553" s="141"/>
      <c r="D553" s="149"/>
      <c r="E553" s="89"/>
      <c r="F553" s="150"/>
      <c r="G553" s="23"/>
      <c r="H553" s="23"/>
      <c r="I553" s="150"/>
      <c r="J553" s="89"/>
      <c r="K553" s="149"/>
      <c r="L553" s="141"/>
      <c r="M553" s="141"/>
      <c r="O553" s="356"/>
      <c r="R553" s="311"/>
    </row>
    <row r="554" spans="1:18" s="91" customFormat="1" ht="15">
      <c r="A554" s="301"/>
      <c r="B554" s="141"/>
      <c r="C554" s="141"/>
      <c r="D554" s="149"/>
      <c r="E554" s="89"/>
      <c r="F554" s="150"/>
      <c r="G554" s="23"/>
      <c r="H554" s="23"/>
      <c r="I554" s="150"/>
      <c r="J554" s="89"/>
      <c r="K554" s="149"/>
      <c r="L554" s="141"/>
      <c r="M554" s="141"/>
      <c r="O554" s="356"/>
      <c r="R554" s="311"/>
    </row>
    <row r="555" spans="1:18" s="91" customFormat="1" ht="15">
      <c r="A555" s="301"/>
      <c r="B555" s="141"/>
      <c r="C555" s="141"/>
      <c r="D555" s="149"/>
      <c r="E555" s="89"/>
      <c r="F555" s="150"/>
      <c r="G555" s="23"/>
      <c r="H555" s="23"/>
      <c r="I555" s="150"/>
      <c r="J555" s="89"/>
      <c r="K555" s="149"/>
      <c r="L555" s="141"/>
      <c r="M555" s="141"/>
      <c r="O555" s="356"/>
      <c r="R555" s="311"/>
    </row>
    <row r="556" spans="1:18" s="91" customFormat="1" ht="15">
      <c r="A556" s="301"/>
      <c r="B556" s="141"/>
      <c r="C556" s="141"/>
      <c r="D556" s="149"/>
      <c r="E556" s="89"/>
      <c r="F556" s="150"/>
      <c r="G556" s="23"/>
      <c r="H556" s="23"/>
      <c r="I556" s="150"/>
      <c r="J556" s="89"/>
      <c r="K556" s="149"/>
      <c r="L556" s="141"/>
      <c r="M556" s="141"/>
      <c r="O556" s="356"/>
      <c r="R556" s="311"/>
    </row>
    <row r="557" spans="1:18" s="91" customFormat="1" ht="15">
      <c r="A557" s="301"/>
      <c r="B557" s="141"/>
      <c r="C557" s="141"/>
      <c r="D557" s="149"/>
      <c r="E557" s="89"/>
      <c r="F557" s="150"/>
      <c r="G557" s="23"/>
      <c r="H557" s="23"/>
      <c r="I557" s="150"/>
      <c r="J557" s="89"/>
      <c r="K557" s="149"/>
      <c r="L557" s="141"/>
      <c r="M557" s="141"/>
      <c r="O557" s="356"/>
      <c r="R557" s="311"/>
    </row>
    <row r="558" spans="1:18" s="91" customFormat="1" ht="15">
      <c r="A558" s="301"/>
      <c r="B558" s="141"/>
      <c r="C558" s="141"/>
      <c r="D558" s="149"/>
      <c r="E558" s="89"/>
      <c r="F558" s="150"/>
      <c r="G558" s="23"/>
      <c r="H558" s="23"/>
      <c r="I558" s="150"/>
      <c r="J558" s="89"/>
      <c r="K558" s="149"/>
      <c r="L558" s="141"/>
      <c r="M558" s="141"/>
      <c r="O558" s="356"/>
      <c r="R558" s="311"/>
    </row>
    <row r="559" spans="1:18" s="91" customFormat="1" ht="15">
      <c r="A559" s="301"/>
      <c r="B559" s="141"/>
      <c r="C559" s="141"/>
      <c r="D559" s="149"/>
      <c r="E559" s="89"/>
      <c r="F559" s="150"/>
      <c r="G559" s="23"/>
      <c r="H559" s="23"/>
      <c r="I559" s="150"/>
      <c r="J559" s="89"/>
      <c r="K559" s="149"/>
      <c r="L559" s="141"/>
      <c r="M559" s="141"/>
      <c r="O559" s="356"/>
      <c r="R559" s="311"/>
    </row>
    <row r="560" spans="1:18" s="91" customFormat="1" ht="15">
      <c r="A560" s="301"/>
      <c r="B560" s="141"/>
      <c r="C560" s="141"/>
      <c r="D560" s="149"/>
      <c r="E560" s="89"/>
      <c r="F560" s="150"/>
      <c r="G560" s="23"/>
      <c r="H560" s="23"/>
      <c r="I560" s="150"/>
      <c r="J560" s="89"/>
      <c r="K560" s="149"/>
      <c r="L560" s="141"/>
      <c r="M560" s="141"/>
      <c r="O560" s="356"/>
      <c r="R560" s="311"/>
    </row>
    <row r="561" spans="1:18" s="91" customFormat="1" ht="15">
      <c r="A561" s="301"/>
      <c r="B561" s="141"/>
      <c r="C561" s="141"/>
      <c r="D561" s="149"/>
      <c r="E561" s="89"/>
      <c r="F561" s="150"/>
      <c r="G561" s="23"/>
      <c r="H561" s="23"/>
      <c r="I561" s="150"/>
      <c r="J561" s="89"/>
      <c r="K561" s="149"/>
      <c r="L561" s="141"/>
      <c r="M561" s="141"/>
      <c r="O561" s="356"/>
      <c r="R561" s="311"/>
    </row>
    <row r="562" spans="1:18" s="91" customFormat="1" ht="15">
      <c r="A562" s="301"/>
      <c r="B562" s="141"/>
      <c r="C562" s="141"/>
      <c r="D562" s="149"/>
      <c r="E562" s="89"/>
      <c r="F562" s="150"/>
      <c r="G562" s="23"/>
      <c r="H562" s="23"/>
      <c r="I562" s="150"/>
      <c r="J562" s="89"/>
      <c r="K562" s="149"/>
      <c r="L562" s="141"/>
      <c r="M562" s="141"/>
      <c r="O562" s="356"/>
      <c r="R562" s="311"/>
    </row>
    <row r="563" spans="1:18" s="91" customFormat="1" ht="15">
      <c r="A563" s="301"/>
      <c r="B563" s="141"/>
      <c r="C563" s="141"/>
      <c r="D563" s="149"/>
      <c r="E563" s="89"/>
      <c r="F563" s="150"/>
      <c r="G563" s="23"/>
      <c r="H563" s="23"/>
      <c r="I563" s="150"/>
      <c r="J563" s="89"/>
      <c r="K563" s="149"/>
      <c r="L563" s="141"/>
      <c r="M563" s="141"/>
      <c r="O563" s="356"/>
      <c r="R563" s="311"/>
    </row>
    <row r="564" spans="1:18" s="91" customFormat="1" ht="15">
      <c r="A564" s="301"/>
      <c r="B564" s="141"/>
      <c r="C564" s="141"/>
      <c r="D564" s="149"/>
      <c r="E564" s="89"/>
      <c r="F564" s="150"/>
      <c r="G564" s="23"/>
      <c r="H564" s="23"/>
      <c r="I564" s="150"/>
      <c r="J564" s="89"/>
      <c r="K564" s="149"/>
      <c r="L564" s="141"/>
      <c r="M564" s="141"/>
      <c r="O564" s="356"/>
      <c r="R564" s="311"/>
    </row>
    <row r="565" spans="1:18" s="91" customFormat="1" ht="15">
      <c r="A565" s="301"/>
      <c r="B565" s="141"/>
      <c r="C565" s="141"/>
      <c r="D565" s="149"/>
      <c r="E565" s="89"/>
      <c r="F565" s="150"/>
      <c r="G565" s="23"/>
      <c r="H565" s="23"/>
      <c r="I565" s="150"/>
      <c r="J565" s="89"/>
      <c r="K565" s="149"/>
      <c r="L565" s="141"/>
      <c r="M565" s="141"/>
      <c r="O565" s="356"/>
      <c r="R565" s="311"/>
    </row>
    <row r="566" spans="1:18" s="91" customFormat="1" ht="15">
      <c r="A566" s="301"/>
      <c r="B566" s="141"/>
      <c r="C566" s="141"/>
      <c r="D566" s="149"/>
      <c r="E566" s="89"/>
      <c r="F566" s="150"/>
      <c r="G566" s="23"/>
      <c r="H566" s="23"/>
      <c r="I566" s="150"/>
      <c r="J566" s="89"/>
      <c r="K566" s="149"/>
      <c r="L566" s="141"/>
      <c r="M566" s="141"/>
      <c r="O566" s="356"/>
      <c r="R566" s="311"/>
    </row>
    <row r="567" spans="1:18" s="91" customFormat="1" ht="15">
      <c r="A567" s="301"/>
      <c r="B567" s="141"/>
      <c r="C567" s="141"/>
      <c r="D567" s="149"/>
      <c r="E567" s="89"/>
      <c r="F567" s="150"/>
      <c r="G567" s="23"/>
      <c r="H567" s="23"/>
      <c r="I567" s="150"/>
      <c r="J567" s="89"/>
      <c r="K567" s="149"/>
      <c r="L567" s="141"/>
      <c r="M567" s="141"/>
      <c r="O567" s="356"/>
      <c r="R567" s="311"/>
    </row>
    <row r="568" spans="1:18" s="91" customFormat="1" ht="15">
      <c r="A568" s="301"/>
      <c r="B568" s="141"/>
      <c r="C568" s="141"/>
      <c r="D568" s="149"/>
      <c r="E568" s="89"/>
      <c r="F568" s="150"/>
      <c r="G568" s="23"/>
      <c r="H568" s="23"/>
      <c r="I568" s="150"/>
      <c r="J568" s="89"/>
      <c r="K568" s="149"/>
      <c r="L568" s="141"/>
      <c r="M568" s="141"/>
      <c r="O568" s="356"/>
      <c r="R568" s="311"/>
    </row>
    <row r="569" spans="1:18" s="91" customFormat="1" ht="15">
      <c r="A569" s="301"/>
      <c r="B569" s="141"/>
      <c r="C569" s="141"/>
      <c r="D569" s="149"/>
      <c r="E569" s="89"/>
      <c r="F569" s="150"/>
      <c r="G569" s="23"/>
      <c r="H569" s="23"/>
      <c r="I569" s="150"/>
      <c r="J569" s="89"/>
      <c r="K569" s="149"/>
      <c r="L569" s="141"/>
      <c r="M569" s="141"/>
      <c r="O569" s="356"/>
      <c r="R569" s="311"/>
    </row>
    <row r="570" spans="1:18" s="91" customFormat="1" ht="15">
      <c r="A570" s="301"/>
      <c r="B570" s="141"/>
      <c r="C570" s="141"/>
      <c r="D570" s="149"/>
      <c r="E570" s="89"/>
      <c r="F570" s="150"/>
      <c r="G570" s="23"/>
      <c r="H570" s="23"/>
      <c r="I570" s="150"/>
      <c r="J570" s="89"/>
      <c r="K570" s="149"/>
      <c r="L570" s="141"/>
      <c r="M570" s="141"/>
      <c r="O570" s="356"/>
      <c r="R570" s="311"/>
    </row>
    <row r="571" spans="1:18" s="91" customFormat="1" ht="15">
      <c r="A571" s="301"/>
      <c r="B571" s="141"/>
      <c r="C571" s="141"/>
      <c r="D571" s="149"/>
      <c r="E571" s="89"/>
      <c r="F571" s="150"/>
      <c r="G571" s="23"/>
      <c r="H571" s="23"/>
      <c r="I571" s="150"/>
      <c r="J571" s="89"/>
      <c r="K571" s="149"/>
      <c r="L571" s="141"/>
      <c r="M571" s="141"/>
      <c r="O571" s="356"/>
      <c r="R571" s="311"/>
    </row>
    <row r="572" spans="1:18" s="91" customFormat="1" ht="15">
      <c r="A572" s="301"/>
      <c r="B572" s="141"/>
      <c r="C572" s="141"/>
      <c r="D572" s="149"/>
      <c r="E572" s="89"/>
      <c r="F572" s="150"/>
      <c r="G572" s="23"/>
      <c r="H572" s="23"/>
      <c r="I572" s="150"/>
      <c r="J572" s="89"/>
      <c r="K572" s="149"/>
      <c r="L572" s="141"/>
      <c r="M572" s="141"/>
      <c r="O572" s="356"/>
      <c r="R572" s="311"/>
    </row>
    <row r="573" spans="1:18" s="91" customFormat="1" ht="15">
      <c r="A573" s="301"/>
      <c r="B573" s="141"/>
      <c r="C573" s="141"/>
      <c r="D573" s="149"/>
      <c r="E573" s="89"/>
      <c r="F573" s="150"/>
      <c r="G573" s="23"/>
      <c r="H573" s="23"/>
      <c r="I573" s="150"/>
      <c r="J573" s="89"/>
      <c r="K573" s="149"/>
      <c r="L573" s="141"/>
      <c r="M573" s="141"/>
      <c r="O573" s="356"/>
      <c r="R573" s="311"/>
    </row>
    <row r="574" spans="1:18" s="91" customFormat="1" ht="15">
      <c r="A574" s="301"/>
      <c r="B574" s="141"/>
      <c r="C574" s="141"/>
      <c r="D574" s="149"/>
      <c r="E574" s="89"/>
      <c r="F574" s="150"/>
      <c r="G574" s="23"/>
      <c r="H574" s="23"/>
      <c r="I574" s="150"/>
      <c r="J574" s="89"/>
      <c r="K574" s="149"/>
      <c r="L574" s="141"/>
      <c r="M574" s="141"/>
      <c r="O574" s="356"/>
      <c r="R574" s="311"/>
    </row>
    <row r="575" spans="1:18" s="91" customFormat="1" ht="15">
      <c r="A575" s="301"/>
      <c r="B575" s="141"/>
      <c r="C575" s="141"/>
      <c r="D575" s="149"/>
      <c r="E575" s="89"/>
      <c r="F575" s="150"/>
      <c r="G575" s="23"/>
      <c r="H575" s="23"/>
      <c r="I575" s="150"/>
      <c r="J575" s="89"/>
      <c r="K575" s="149"/>
      <c r="L575" s="141"/>
      <c r="M575" s="141"/>
      <c r="O575" s="356"/>
      <c r="R575" s="311"/>
    </row>
    <row r="576" spans="1:18" s="91" customFormat="1" ht="15">
      <c r="A576" s="301"/>
      <c r="B576" s="141"/>
      <c r="C576" s="141"/>
      <c r="D576" s="149"/>
      <c r="E576" s="89"/>
      <c r="F576" s="150"/>
      <c r="G576" s="23"/>
      <c r="H576" s="23"/>
      <c r="I576" s="150"/>
      <c r="J576" s="89"/>
      <c r="K576" s="149"/>
      <c r="L576" s="141"/>
      <c r="M576" s="141"/>
      <c r="O576" s="356"/>
      <c r="R576" s="311"/>
    </row>
    <row r="577" spans="1:18" s="91" customFormat="1" ht="15">
      <c r="A577" s="301"/>
      <c r="B577" s="141"/>
      <c r="C577" s="141"/>
      <c r="D577" s="149"/>
      <c r="E577" s="89"/>
      <c r="F577" s="150"/>
      <c r="G577" s="23"/>
      <c r="H577" s="23"/>
      <c r="I577" s="150"/>
      <c r="J577" s="89"/>
      <c r="K577" s="149"/>
      <c r="L577" s="141"/>
      <c r="M577" s="141"/>
      <c r="O577" s="356"/>
      <c r="R577" s="311"/>
    </row>
    <row r="578" spans="1:18" s="91" customFormat="1" ht="15">
      <c r="A578" s="301"/>
      <c r="B578" s="141"/>
      <c r="C578" s="141"/>
      <c r="D578" s="149"/>
      <c r="E578" s="89"/>
      <c r="F578" s="150"/>
      <c r="G578" s="23"/>
      <c r="H578" s="23"/>
      <c r="I578" s="150"/>
      <c r="J578" s="89"/>
      <c r="K578" s="149"/>
      <c r="L578" s="141"/>
      <c r="M578" s="141"/>
      <c r="O578" s="356"/>
      <c r="R578" s="311"/>
    </row>
    <row r="579" spans="1:18" s="91" customFormat="1" ht="15">
      <c r="A579" s="301"/>
      <c r="B579" s="141"/>
      <c r="C579" s="141"/>
      <c r="D579" s="149"/>
      <c r="E579" s="89"/>
      <c r="F579" s="150"/>
      <c r="G579" s="23"/>
      <c r="H579" s="23"/>
      <c r="I579" s="150"/>
      <c r="J579" s="89"/>
      <c r="K579" s="149"/>
      <c r="L579" s="141"/>
      <c r="M579" s="141"/>
      <c r="O579" s="356"/>
      <c r="R579" s="311"/>
    </row>
    <row r="580" spans="1:18" s="91" customFormat="1" ht="15">
      <c r="A580" s="301"/>
      <c r="B580" s="141"/>
      <c r="C580" s="141"/>
      <c r="D580" s="149"/>
      <c r="E580" s="89"/>
      <c r="F580" s="150"/>
      <c r="G580" s="23"/>
      <c r="H580" s="23"/>
      <c r="I580" s="150"/>
      <c r="J580" s="89"/>
      <c r="K580" s="149"/>
      <c r="L580" s="141"/>
      <c r="M580" s="141"/>
      <c r="O580" s="356"/>
      <c r="R580" s="311"/>
    </row>
    <row r="581" spans="1:18" s="91" customFormat="1" ht="15">
      <c r="A581" s="301"/>
      <c r="B581" s="141"/>
      <c r="C581" s="141"/>
      <c r="D581" s="149"/>
      <c r="E581" s="89"/>
      <c r="F581" s="150"/>
      <c r="G581" s="23"/>
      <c r="H581" s="23"/>
      <c r="I581" s="150"/>
      <c r="J581" s="89"/>
      <c r="K581" s="149"/>
      <c r="L581" s="141"/>
      <c r="M581" s="141"/>
      <c r="O581" s="356"/>
      <c r="R581" s="311"/>
    </row>
    <row r="582" spans="1:18" s="91" customFormat="1" ht="15">
      <c r="A582" s="301"/>
      <c r="B582" s="141"/>
      <c r="C582" s="141"/>
      <c r="D582" s="149"/>
      <c r="E582" s="89"/>
      <c r="F582" s="150"/>
      <c r="G582" s="23"/>
      <c r="H582" s="23"/>
      <c r="I582" s="150"/>
      <c r="J582" s="89"/>
      <c r="K582" s="149"/>
      <c r="L582" s="141"/>
      <c r="M582" s="141"/>
      <c r="O582" s="356"/>
      <c r="R582" s="311"/>
    </row>
    <row r="583" spans="1:18" s="91" customFormat="1" ht="15">
      <c r="A583" s="301"/>
      <c r="B583" s="141"/>
      <c r="C583" s="141"/>
      <c r="D583" s="149"/>
      <c r="E583" s="89"/>
      <c r="F583" s="150"/>
      <c r="G583" s="23"/>
      <c r="H583" s="23"/>
      <c r="I583" s="150"/>
      <c r="J583" s="89"/>
      <c r="K583" s="149"/>
      <c r="L583" s="141"/>
      <c r="M583" s="141"/>
      <c r="O583" s="356"/>
      <c r="R583" s="311"/>
    </row>
    <row r="584" spans="1:18" s="91" customFormat="1" ht="15">
      <c r="A584" s="301"/>
      <c r="B584" s="141"/>
      <c r="C584" s="141"/>
      <c r="D584" s="149"/>
      <c r="E584" s="89"/>
      <c r="F584" s="150"/>
      <c r="G584" s="23"/>
      <c r="H584" s="23"/>
      <c r="I584" s="150"/>
      <c r="J584" s="89"/>
      <c r="K584" s="149"/>
      <c r="L584" s="141"/>
      <c r="M584" s="141"/>
      <c r="O584" s="356"/>
      <c r="R584" s="311"/>
    </row>
    <row r="585" spans="1:18" s="91" customFormat="1" ht="15">
      <c r="A585" s="301"/>
      <c r="B585" s="141"/>
      <c r="C585" s="141"/>
      <c r="D585" s="149"/>
      <c r="E585" s="89"/>
      <c r="F585" s="150"/>
      <c r="G585" s="23"/>
      <c r="H585" s="23"/>
      <c r="I585" s="150"/>
      <c r="J585" s="89"/>
      <c r="K585" s="149"/>
      <c r="L585" s="141"/>
      <c r="M585" s="141"/>
      <c r="O585" s="356"/>
      <c r="R585" s="311"/>
    </row>
    <row r="586" spans="1:18" s="91" customFormat="1" ht="15">
      <c r="A586" s="301"/>
      <c r="B586" s="141"/>
      <c r="C586" s="141"/>
      <c r="D586" s="149"/>
      <c r="E586" s="89"/>
      <c r="F586" s="150"/>
      <c r="G586" s="23"/>
      <c r="H586" s="23"/>
      <c r="I586" s="150"/>
      <c r="J586" s="89"/>
      <c r="K586" s="149"/>
      <c r="L586" s="141"/>
      <c r="M586" s="141"/>
      <c r="O586" s="356"/>
      <c r="R586" s="311"/>
    </row>
    <row r="587" spans="1:18" s="91" customFormat="1" ht="15">
      <c r="A587" s="301"/>
      <c r="B587" s="141"/>
      <c r="C587" s="141"/>
      <c r="D587" s="149"/>
      <c r="E587" s="89"/>
      <c r="F587" s="150"/>
      <c r="G587" s="23"/>
      <c r="H587" s="23"/>
      <c r="I587" s="150"/>
      <c r="J587" s="89"/>
      <c r="K587" s="149"/>
      <c r="L587" s="141"/>
      <c r="M587" s="141"/>
      <c r="O587" s="356"/>
      <c r="R587" s="311"/>
    </row>
    <row r="588" spans="1:18" s="91" customFormat="1" ht="15">
      <c r="A588" s="301"/>
      <c r="B588" s="141"/>
      <c r="C588" s="141"/>
      <c r="D588" s="149"/>
      <c r="E588" s="89"/>
      <c r="F588" s="150"/>
      <c r="G588" s="23"/>
      <c r="H588" s="23"/>
      <c r="I588" s="150"/>
      <c r="J588" s="89"/>
      <c r="K588" s="149"/>
      <c r="L588" s="141"/>
      <c r="M588" s="141"/>
      <c r="O588" s="356"/>
      <c r="R588" s="311"/>
    </row>
    <row r="589" spans="1:18" s="91" customFormat="1" ht="15">
      <c r="A589" s="301"/>
      <c r="B589" s="141"/>
      <c r="C589" s="141"/>
      <c r="D589" s="149"/>
      <c r="E589" s="89"/>
      <c r="F589" s="150"/>
      <c r="G589" s="23"/>
      <c r="H589" s="23"/>
      <c r="I589" s="150"/>
      <c r="J589" s="89"/>
      <c r="K589" s="149"/>
      <c r="L589" s="141"/>
      <c r="M589" s="141"/>
      <c r="O589" s="356"/>
      <c r="R589" s="311"/>
    </row>
    <row r="590" spans="1:18" s="91" customFormat="1" ht="15">
      <c r="A590" s="301"/>
      <c r="B590" s="141"/>
      <c r="C590" s="141"/>
      <c r="D590" s="149"/>
      <c r="E590" s="89"/>
      <c r="F590" s="150"/>
      <c r="G590" s="23"/>
      <c r="H590" s="23"/>
      <c r="I590" s="150"/>
      <c r="J590" s="89"/>
      <c r="K590" s="149"/>
      <c r="L590" s="141"/>
      <c r="M590" s="141"/>
      <c r="O590" s="356"/>
      <c r="R590" s="311"/>
    </row>
    <row r="591" spans="1:18" s="91" customFormat="1" ht="15">
      <c r="A591" s="301"/>
      <c r="B591" s="141"/>
      <c r="C591" s="141"/>
      <c r="D591" s="149"/>
      <c r="E591" s="89"/>
      <c r="F591" s="150"/>
      <c r="G591" s="23"/>
      <c r="H591" s="23"/>
      <c r="I591" s="150"/>
      <c r="J591" s="89"/>
      <c r="K591" s="149"/>
      <c r="L591" s="141"/>
      <c r="M591" s="141"/>
      <c r="O591" s="356"/>
      <c r="R591" s="311"/>
    </row>
    <row r="592" spans="1:18" s="91" customFormat="1" ht="15">
      <c r="A592" s="301"/>
      <c r="B592" s="141"/>
      <c r="C592" s="141"/>
      <c r="D592" s="149"/>
      <c r="E592" s="89"/>
      <c r="F592" s="150"/>
      <c r="G592" s="23"/>
      <c r="H592" s="23"/>
      <c r="I592" s="150"/>
      <c r="J592" s="89"/>
      <c r="K592" s="149"/>
      <c r="L592" s="141"/>
      <c r="M592" s="141"/>
      <c r="O592" s="356"/>
      <c r="R592" s="311"/>
    </row>
    <row r="593" spans="1:18" s="91" customFormat="1" ht="15">
      <c r="A593" s="301"/>
      <c r="B593" s="141"/>
      <c r="C593" s="141"/>
      <c r="D593" s="149"/>
      <c r="E593" s="89"/>
      <c r="F593" s="150"/>
      <c r="G593" s="23"/>
      <c r="H593" s="23"/>
      <c r="I593" s="150"/>
      <c r="J593" s="89"/>
      <c r="K593" s="149"/>
      <c r="L593" s="141"/>
      <c r="M593" s="141"/>
      <c r="O593" s="356"/>
      <c r="R593" s="311"/>
    </row>
    <row r="594" spans="1:18" s="91" customFormat="1" ht="15">
      <c r="A594" s="301"/>
      <c r="B594" s="141"/>
      <c r="C594" s="141"/>
      <c r="D594" s="149"/>
      <c r="E594" s="89"/>
      <c r="F594" s="150"/>
      <c r="G594" s="23"/>
      <c r="H594" s="23"/>
      <c r="I594" s="150"/>
      <c r="J594" s="89"/>
      <c r="K594" s="149"/>
      <c r="L594" s="141"/>
      <c r="M594" s="141"/>
      <c r="O594" s="356"/>
      <c r="R594" s="311"/>
    </row>
    <row r="595" spans="1:18" s="91" customFormat="1" ht="15">
      <c r="A595" s="301"/>
      <c r="B595" s="141"/>
      <c r="C595" s="141"/>
      <c r="D595" s="149"/>
      <c r="E595" s="89"/>
      <c r="F595" s="150"/>
      <c r="G595" s="23"/>
      <c r="H595" s="23"/>
      <c r="I595" s="150"/>
      <c r="J595" s="89"/>
      <c r="K595" s="149"/>
      <c r="L595" s="141"/>
      <c r="M595" s="141"/>
      <c r="O595" s="356"/>
      <c r="R595" s="311"/>
    </row>
    <row r="596" spans="1:18" s="91" customFormat="1" ht="15">
      <c r="A596" s="301"/>
      <c r="B596" s="141"/>
      <c r="C596" s="141"/>
      <c r="D596" s="149"/>
      <c r="E596" s="89"/>
      <c r="F596" s="150"/>
      <c r="G596" s="23"/>
      <c r="H596" s="23"/>
      <c r="I596" s="150"/>
      <c r="J596" s="89"/>
      <c r="K596" s="149"/>
      <c r="L596" s="141"/>
      <c r="M596" s="141"/>
      <c r="O596" s="356"/>
      <c r="R596" s="311"/>
    </row>
    <row r="597" spans="1:18" s="91" customFormat="1" ht="15">
      <c r="A597" s="301"/>
      <c r="B597" s="141"/>
      <c r="C597" s="141"/>
      <c r="D597" s="149"/>
      <c r="E597" s="89"/>
      <c r="F597" s="150"/>
      <c r="G597" s="23"/>
      <c r="H597" s="23"/>
      <c r="I597" s="150"/>
      <c r="J597" s="89"/>
      <c r="K597" s="149"/>
      <c r="L597" s="141"/>
      <c r="M597" s="141"/>
      <c r="O597" s="356"/>
      <c r="R597" s="311"/>
    </row>
    <row r="598" spans="1:18" s="91" customFormat="1" ht="15">
      <c r="A598" s="301"/>
      <c r="B598" s="141"/>
      <c r="C598" s="141"/>
      <c r="D598" s="149"/>
      <c r="E598" s="89"/>
      <c r="F598" s="150"/>
      <c r="G598" s="23"/>
      <c r="H598" s="23"/>
      <c r="I598" s="150"/>
      <c r="J598" s="89"/>
      <c r="K598" s="149"/>
      <c r="L598" s="141"/>
      <c r="M598" s="141"/>
      <c r="O598" s="356"/>
      <c r="R598" s="311"/>
    </row>
    <row r="599" spans="1:18" s="91" customFormat="1" ht="15">
      <c r="A599" s="301"/>
      <c r="B599" s="141"/>
      <c r="C599" s="141"/>
      <c r="D599" s="149"/>
      <c r="E599" s="89"/>
      <c r="F599" s="150"/>
      <c r="G599" s="23"/>
      <c r="H599" s="23"/>
      <c r="I599" s="150"/>
      <c r="J599" s="89"/>
      <c r="K599" s="149"/>
      <c r="L599" s="141"/>
      <c r="M599" s="141"/>
      <c r="O599" s="356"/>
      <c r="R599" s="311"/>
    </row>
    <row r="600" spans="1:18" s="91" customFormat="1" ht="15">
      <c r="A600" s="301"/>
      <c r="B600" s="141"/>
      <c r="C600" s="141"/>
      <c r="D600" s="149"/>
      <c r="E600" s="89"/>
      <c r="F600" s="150"/>
      <c r="G600" s="23"/>
      <c r="H600" s="23"/>
      <c r="I600" s="150"/>
      <c r="J600" s="89"/>
      <c r="K600" s="149"/>
      <c r="L600" s="141"/>
      <c r="M600" s="141"/>
      <c r="O600" s="356"/>
      <c r="R600" s="311"/>
    </row>
    <row r="601" spans="1:18" s="91" customFormat="1" ht="15">
      <c r="A601" s="301"/>
      <c r="B601" s="141"/>
      <c r="C601" s="141"/>
      <c r="D601" s="149"/>
      <c r="E601" s="89"/>
      <c r="F601" s="150"/>
      <c r="G601" s="23"/>
      <c r="H601" s="23"/>
      <c r="I601" s="150"/>
      <c r="J601" s="89"/>
      <c r="K601" s="149"/>
      <c r="L601" s="141"/>
      <c r="M601" s="141"/>
      <c r="O601" s="356"/>
      <c r="R601" s="311"/>
    </row>
    <row r="602" spans="1:18" s="91" customFormat="1" ht="15">
      <c r="A602" s="301"/>
      <c r="B602" s="141"/>
      <c r="C602" s="141"/>
      <c r="D602" s="149"/>
      <c r="E602" s="89"/>
      <c r="F602" s="150"/>
      <c r="G602" s="23"/>
      <c r="H602" s="23"/>
      <c r="I602" s="150"/>
      <c r="J602" s="89"/>
      <c r="K602" s="149"/>
      <c r="L602" s="141"/>
      <c r="M602" s="141"/>
      <c r="O602" s="356"/>
      <c r="R602" s="311"/>
    </row>
    <row r="603" spans="1:18" s="91" customFormat="1" ht="15">
      <c r="A603" s="301"/>
      <c r="B603" s="141"/>
      <c r="C603" s="141"/>
      <c r="D603" s="149"/>
      <c r="E603" s="89"/>
      <c r="F603" s="150"/>
      <c r="G603" s="23"/>
      <c r="H603" s="23"/>
      <c r="I603" s="150"/>
      <c r="J603" s="89"/>
      <c r="K603" s="149"/>
      <c r="L603" s="141"/>
      <c r="M603" s="141"/>
      <c r="O603" s="356"/>
      <c r="R603" s="311"/>
    </row>
    <row r="604" spans="1:18" s="91" customFormat="1" ht="15">
      <c r="A604" s="301"/>
      <c r="B604" s="141"/>
      <c r="C604" s="141"/>
      <c r="D604" s="149"/>
      <c r="E604" s="89"/>
      <c r="F604" s="150"/>
      <c r="G604" s="23"/>
      <c r="H604" s="23"/>
      <c r="I604" s="150"/>
      <c r="J604" s="89"/>
      <c r="K604" s="149"/>
      <c r="L604" s="141"/>
      <c r="M604" s="141"/>
      <c r="O604" s="356"/>
      <c r="R604" s="311"/>
    </row>
    <row r="605" spans="1:18" s="91" customFormat="1" ht="15">
      <c r="A605" s="301"/>
      <c r="B605" s="141"/>
      <c r="C605" s="141"/>
      <c r="D605" s="149"/>
      <c r="E605" s="89"/>
      <c r="F605" s="150"/>
      <c r="G605" s="23"/>
      <c r="H605" s="23"/>
      <c r="I605" s="150"/>
      <c r="J605" s="89"/>
      <c r="K605" s="149"/>
      <c r="L605" s="141"/>
      <c r="M605" s="141"/>
      <c r="O605" s="356"/>
      <c r="R605" s="311"/>
    </row>
    <row r="606" spans="1:18" s="91" customFormat="1" ht="15">
      <c r="A606" s="301"/>
      <c r="B606" s="141"/>
      <c r="C606" s="141"/>
      <c r="D606" s="149"/>
      <c r="E606" s="89"/>
      <c r="F606" s="150"/>
      <c r="G606" s="23"/>
      <c r="H606" s="23"/>
      <c r="I606" s="150"/>
      <c r="J606" s="89"/>
      <c r="K606" s="149"/>
      <c r="L606" s="141"/>
      <c r="M606" s="141"/>
      <c r="O606" s="356"/>
      <c r="R606" s="311"/>
    </row>
    <row r="607" spans="1:18" s="91" customFormat="1" ht="15">
      <c r="A607" s="301"/>
      <c r="B607" s="141"/>
      <c r="C607" s="141"/>
      <c r="D607" s="149"/>
      <c r="E607" s="89"/>
      <c r="F607" s="150"/>
      <c r="G607" s="23"/>
      <c r="H607" s="23"/>
      <c r="I607" s="150"/>
      <c r="J607" s="89"/>
      <c r="K607" s="149"/>
      <c r="L607" s="141"/>
      <c r="M607" s="141"/>
      <c r="O607" s="356"/>
      <c r="R607" s="311"/>
    </row>
    <row r="608" spans="1:18" s="91" customFormat="1" ht="15">
      <c r="A608" s="301"/>
      <c r="B608" s="141"/>
      <c r="C608" s="141"/>
      <c r="D608" s="149"/>
      <c r="E608" s="89"/>
      <c r="F608" s="150"/>
      <c r="G608" s="23"/>
      <c r="H608" s="23"/>
      <c r="I608" s="150"/>
      <c r="J608" s="89"/>
      <c r="K608" s="149"/>
      <c r="L608" s="141"/>
      <c r="M608" s="141"/>
      <c r="O608" s="356"/>
      <c r="R608" s="311"/>
    </row>
    <row r="609" spans="1:18" s="91" customFormat="1" ht="15">
      <c r="A609" s="301"/>
      <c r="B609" s="141"/>
      <c r="C609" s="141"/>
      <c r="D609" s="149"/>
      <c r="E609" s="89"/>
      <c r="F609" s="150"/>
      <c r="G609" s="23"/>
      <c r="H609" s="23"/>
      <c r="I609" s="150"/>
      <c r="J609" s="89"/>
      <c r="K609" s="149"/>
      <c r="L609" s="141"/>
      <c r="M609" s="141"/>
      <c r="O609" s="356"/>
      <c r="R609" s="311"/>
    </row>
    <row r="610" spans="1:18" s="91" customFormat="1" ht="15">
      <c r="A610" s="301"/>
      <c r="B610" s="141"/>
      <c r="C610" s="141"/>
      <c r="D610" s="149"/>
      <c r="E610" s="89"/>
      <c r="F610" s="150"/>
      <c r="G610" s="23"/>
      <c r="H610" s="23"/>
      <c r="I610" s="150"/>
      <c r="J610" s="89"/>
      <c r="K610" s="149"/>
      <c r="L610" s="141"/>
      <c r="M610" s="141"/>
      <c r="O610" s="356"/>
      <c r="R610" s="311"/>
    </row>
    <row r="611" spans="1:18" s="91" customFormat="1" ht="15">
      <c r="A611" s="301"/>
      <c r="B611" s="141"/>
      <c r="C611" s="141"/>
      <c r="D611" s="149"/>
      <c r="E611" s="89"/>
      <c r="F611" s="150"/>
      <c r="G611" s="23"/>
      <c r="H611" s="23"/>
      <c r="I611" s="150"/>
      <c r="J611" s="89"/>
      <c r="K611" s="149"/>
      <c r="L611" s="141"/>
      <c r="M611" s="141"/>
      <c r="O611" s="356"/>
      <c r="R611" s="311"/>
    </row>
    <row r="612" spans="1:18" s="91" customFormat="1" ht="15">
      <c r="A612" s="301"/>
      <c r="B612" s="141"/>
      <c r="C612" s="141"/>
      <c r="D612" s="149"/>
      <c r="E612" s="89"/>
      <c r="F612" s="150"/>
      <c r="G612" s="23"/>
      <c r="H612" s="23"/>
      <c r="I612" s="150"/>
      <c r="J612" s="89"/>
      <c r="K612" s="149"/>
      <c r="L612" s="141"/>
      <c r="M612" s="141"/>
      <c r="O612" s="356"/>
      <c r="R612" s="311"/>
    </row>
    <row r="613" spans="1:18" s="91" customFormat="1" ht="15">
      <c r="A613" s="301"/>
      <c r="B613" s="141"/>
      <c r="C613" s="141"/>
      <c r="D613" s="149"/>
      <c r="E613" s="89"/>
      <c r="F613" s="150"/>
      <c r="G613" s="23"/>
      <c r="H613" s="23"/>
      <c r="I613" s="150"/>
      <c r="J613" s="89"/>
      <c r="K613" s="149"/>
      <c r="L613" s="141"/>
      <c r="M613" s="141"/>
      <c r="O613" s="356"/>
      <c r="R613" s="311"/>
    </row>
    <row r="614" spans="1:18" s="91" customFormat="1" ht="15">
      <c r="A614" s="301"/>
      <c r="B614" s="141"/>
      <c r="C614" s="141"/>
      <c r="D614" s="149"/>
      <c r="E614" s="89"/>
      <c r="F614" s="150"/>
      <c r="G614" s="23"/>
      <c r="H614" s="23"/>
      <c r="I614" s="150"/>
      <c r="J614" s="89"/>
      <c r="K614" s="149"/>
      <c r="L614" s="141"/>
      <c r="M614" s="141"/>
      <c r="O614" s="356"/>
      <c r="R614" s="311"/>
    </row>
    <row r="615" spans="1:18" s="91" customFormat="1" ht="15">
      <c r="A615" s="301"/>
      <c r="B615" s="141"/>
      <c r="C615" s="141"/>
      <c r="D615" s="149"/>
      <c r="E615" s="89"/>
      <c r="F615" s="150"/>
      <c r="G615" s="23"/>
      <c r="H615" s="23"/>
      <c r="I615" s="150"/>
      <c r="J615" s="89"/>
      <c r="K615" s="149"/>
      <c r="L615" s="141"/>
      <c r="M615" s="141"/>
      <c r="O615" s="356"/>
      <c r="R615" s="311"/>
    </row>
    <row r="616" spans="1:18" s="91" customFormat="1" ht="15">
      <c r="A616" s="301"/>
      <c r="B616" s="141"/>
      <c r="C616" s="141"/>
      <c r="D616" s="149"/>
      <c r="E616" s="89"/>
      <c r="F616" s="150"/>
      <c r="G616" s="23"/>
      <c r="H616" s="23"/>
      <c r="I616" s="150"/>
      <c r="J616" s="89"/>
      <c r="K616" s="149"/>
      <c r="L616" s="141"/>
      <c r="M616" s="141"/>
      <c r="O616" s="356"/>
      <c r="R616" s="311"/>
    </row>
    <row r="617" spans="1:18" s="91" customFormat="1" ht="15">
      <c r="A617" s="301"/>
      <c r="B617" s="141"/>
      <c r="C617" s="141"/>
      <c r="D617" s="149"/>
      <c r="E617" s="89"/>
      <c r="F617" s="150"/>
      <c r="G617" s="23"/>
      <c r="H617" s="23"/>
      <c r="I617" s="150"/>
      <c r="J617" s="89"/>
      <c r="K617" s="149"/>
      <c r="L617" s="141"/>
      <c r="M617" s="141"/>
      <c r="O617" s="356"/>
      <c r="R617" s="311"/>
    </row>
    <row r="618" spans="1:18" s="91" customFormat="1" ht="15">
      <c r="A618" s="301"/>
      <c r="B618" s="141"/>
      <c r="C618" s="141"/>
      <c r="D618" s="149"/>
      <c r="E618" s="89"/>
      <c r="F618" s="150"/>
      <c r="G618" s="23"/>
      <c r="H618" s="23"/>
      <c r="I618" s="150"/>
      <c r="J618" s="89"/>
      <c r="K618" s="149"/>
      <c r="L618" s="141"/>
      <c r="M618" s="141"/>
      <c r="O618" s="356"/>
      <c r="R618" s="311"/>
    </row>
    <row r="619" spans="1:18" s="91" customFormat="1" ht="15">
      <c r="A619" s="301"/>
      <c r="B619" s="141"/>
      <c r="C619" s="141"/>
      <c r="D619" s="149"/>
      <c r="E619" s="89"/>
      <c r="F619" s="150"/>
      <c r="G619" s="23"/>
      <c r="H619" s="23"/>
      <c r="I619" s="150"/>
      <c r="J619" s="89"/>
      <c r="K619" s="149"/>
      <c r="L619" s="141"/>
      <c r="M619" s="141"/>
      <c r="O619" s="356"/>
      <c r="R619" s="311"/>
    </row>
    <row r="620" spans="1:18" s="91" customFormat="1" ht="15">
      <c r="A620" s="301"/>
      <c r="B620" s="141"/>
      <c r="C620" s="141"/>
      <c r="D620" s="149"/>
      <c r="E620" s="89"/>
      <c r="F620" s="150"/>
      <c r="G620" s="23"/>
      <c r="H620" s="23"/>
      <c r="I620" s="150"/>
      <c r="J620" s="89"/>
      <c r="K620" s="149"/>
      <c r="L620" s="141"/>
      <c r="M620" s="141"/>
      <c r="O620" s="356"/>
      <c r="R620" s="311"/>
    </row>
    <row r="621" spans="1:18" s="91" customFormat="1" ht="15">
      <c r="A621" s="301"/>
      <c r="B621" s="141"/>
      <c r="C621" s="141"/>
      <c r="D621" s="149"/>
      <c r="E621" s="89"/>
      <c r="F621" s="150"/>
      <c r="G621" s="23"/>
      <c r="H621" s="23"/>
      <c r="I621" s="150"/>
      <c r="J621" s="89"/>
      <c r="K621" s="149"/>
      <c r="L621" s="141"/>
      <c r="M621" s="141"/>
      <c r="O621" s="356"/>
      <c r="R621" s="311"/>
    </row>
    <row r="622" spans="1:18" s="91" customFormat="1" ht="15">
      <c r="A622" s="301"/>
      <c r="B622" s="141"/>
      <c r="C622" s="141"/>
      <c r="D622" s="149"/>
      <c r="E622" s="89"/>
      <c r="F622" s="150"/>
      <c r="G622" s="23"/>
      <c r="H622" s="23"/>
      <c r="I622" s="150"/>
      <c r="J622" s="89"/>
      <c r="K622" s="149"/>
      <c r="L622" s="141"/>
      <c r="M622" s="141"/>
      <c r="O622" s="356"/>
      <c r="R622" s="311"/>
    </row>
    <row r="623" spans="1:18" s="91" customFormat="1" ht="15">
      <c r="A623" s="301"/>
      <c r="B623" s="141"/>
      <c r="C623" s="141"/>
      <c r="D623" s="149"/>
      <c r="E623" s="89"/>
      <c r="F623" s="150"/>
      <c r="G623" s="23"/>
      <c r="H623" s="23"/>
      <c r="I623" s="150"/>
      <c r="J623" s="89"/>
      <c r="K623" s="149"/>
      <c r="L623" s="141"/>
      <c r="M623" s="141"/>
      <c r="O623" s="356"/>
      <c r="R623" s="311"/>
    </row>
    <row r="624" spans="1:18" s="91" customFormat="1" ht="15">
      <c r="A624" s="301"/>
      <c r="B624" s="141"/>
      <c r="C624" s="141"/>
      <c r="D624" s="149"/>
      <c r="E624" s="89"/>
      <c r="F624" s="150"/>
      <c r="G624" s="23"/>
      <c r="H624" s="23"/>
      <c r="I624" s="150"/>
      <c r="J624" s="89"/>
      <c r="K624" s="149"/>
      <c r="L624" s="141"/>
      <c r="M624" s="141"/>
      <c r="O624" s="356"/>
      <c r="R624" s="311"/>
    </row>
    <row r="625" spans="1:18" s="91" customFormat="1" ht="15">
      <c r="A625" s="301"/>
      <c r="B625" s="141"/>
      <c r="C625" s="141"/>
      <c r="D625" s="149"/>
      <c r="E625" s="89"/>
      <c r="F625" s="150"/>
      <c r="G625" s="23"/>
      <c r="H625" s="23"/>
      <c r="I625" s="150"/>
      <c r="J625" s="89"/>
      <c r="K625" s="149"/>
      <c r="L625" s="141"/>
      <c r="M625" s="141"/>
      <c r="O625" s="356"/>
      <c r="R625" s="311"/>
    </row>
    <row r="626" spans="1:18" s="91" customFormat="1" ht="15">
      <c r="A626" s="301"/>
      <c r="B626" s="141"/>
      <c r="C626" s="141"/>
      <c r="D626" s="149"/>
      <c r="E626" s="89"/>
      <c r="F626" s="150"/>
      <c r="G626" s="23"/>
      <c r="H626" s="23"/>
      <c r="I626" s="150"/>
      <c r="J626" s="89"/>
      <c r="K626" s="149"/>
      <c r="L626" s="141"/>
      <c r="M626" s="141"/>
      <c r="O626" s="356"/>
      <c r="R626" s="311"/>
    </row>
    <row r="627" spans="1:18" s="91" customFormat="1" ht="15">
      <c r="A627" s="301"/>
      <c r="B627" s="141"/>
      <c r="C627" s="141"/>
      <c r="D627" s="149"/>
      <c r="E627" s="89"/>
      <c r="F627" s="150"/>
      <c r="G627" s="23"/>
      <c r="H627" s="23"/>
      <c r="I627" s="150"/>
      <c r="J627" s="89"/>
      <c r="K627" s="149"/>
      <c r="L627" s="141"/>
      <c r="M627" s="141"/>
      <c r="O627" s="356"/>
      <c r="R627" s="311"/>
    </row>
    <row r="628" spans="1:18" s="91" customFormat="1" ht="15">
      <c r="A628" s="301"/>
      <c r="B628" s="141"/>
      <c r="C628" s="141"/>
      <c r="D628" s="149"/>
      <c r="E628" s="89"/>
      <c r="F628" s="150"/>
      <c r="G628" s="23"/>
      <c r="H628" s="23"/>
      <c r="I628" s="150"/>
      <c r="J628" s="89"/>
      <c r="K628" s="149"/>
      <c r="L628" s="141"/>
      <c r="M628" s="141"/>
      <c r="O628" s="356"/>
      <c r="R628" s="311"/>
    </row>
    <row r="629" spans="1:18" s="91" customFormat="1" ht="15">
      <c r="A629" s="301"/>
      <c r="B629" s="141"/>
      <c r="C629" s="141"/>
      <c r="D629" s="149"/>
      <c r="E629" s="89"/>
      <c r="F629" s="150"/>
      <c r="G629" s="23"/>
      <c r="H629" s="23"/>
      <c r="I629" s="150"/>
      <c r="J629" s="89"/>
      <c r="K629" s="149"/>
      <c r="L629" s="141"/>
      <c r="M629" s="141"/>
      <c r="O629" s="356"/>
      <c r="R629" s="311"/>
    </row>
    <row r="630" spans="1:18" s="91" customFormat="1" ht="15">
      <c r="A630" s="301"/>
      <c r="B630" s="141"/>
      <c r="C630" s="141"/>
      <c r="D630" s="149"/>
      <c r="E630" s="89"/>
      <c r="F630" s="150"/>
      <c r="G630" s="23"/>
      <c r="H630" s="23"/>
      <c r="I630" s="150"/>
      <c r="J630" s="89"/>
      <c r="K630" s="149"/>
      <c r="L630" s="141"/>
      <c r="M630" s="141"/>
      <c r="O630" s="356"/>
      <c r="R630" s="311"/>
    </row>
    <row r="631" spans="1:18" s="91" customFormat="1" ht="15">
      <c r="A631" s="301"/>
      <c r="B631" s="141"/>
      <c r="C631" s="141"/>
      <c r="D631" s="149"/>
      <c r="E631" s="89"/>
      <c r="F631" s="150"/>
      <c r="G631" s="23"/>
      <c r="H631" s="23"/>
      <c r="I631" s="150"/>
      <c r="J631" s="89"/>
      <c r="K631" s="149"/>
      <c r="L631" s="141"/>
      <c r="M631" s="141"/>
      <c r="O631" s="356"/>
      <c r="R631" s="311"/>
    </row>
    <row r="632" spans="1:18" s="91" customFormat="1" ht="15">
      <c r="A632" s="301"/>
      <c r="B632" s="141"/>
      <c r="C632" s="141"/>
      <c r="D632" s="149"/>
      <c r="E632" s="89"/>
      <c r="F632" s="150"/>
      <c r="G632" s="23"/>
      <c r="H632" s="23"/>
      <c r="I632" s="150"/>
      <c r="J632" s="89"/>
      <c r="K632" s="149"/>
      <c r="L632" s="141"/>
      <c r="M632" s="141"/>
      <c r="O632" s="356"/>
      <c r="R632" s="311"/>
    </row>
    <row r="633" spans="1:18" s="91" customFormat="1" ht="15">
      <c r="A633" s="301"/>
      <c r="B633" s="141"/>
      <c r="C633" s="141"/>
      <c r="D633" s="149"/>
      <c r="E633" s="89"/>
      <c r="F633" s="150"/>
      <c r="G633" s="23"/>
      <c r="H633" s="23"/>
      <c r="I633" s="150"/>
      <c r="J633" s="89"/>
      <c r="K633" s="149"/>
      <c r="L633" s="141"/>
      <c r="M633" s="141"/>
      <c r="O633" s="356"/>
      <c r="R633" s="311"/>
    </row>
    <row r="634" spans="1:18" s="91" customFormat="1" ht="15">
      <c r="A634" s="301"/>
      <c r="B634" s="141"/>
      <c r="C634" s="141"/>
      <c r="D634" s="149"/>
      <c r="E634" s="89"/>
      <c r="F634" s="150"/>
      <c r="G634" s="23"/>
      <c r="H634" s="23"/>
      <c r="I634" s="150"/>
      <c r="J634" s="89"/>
      <c r="K634" s="149"/>
      <c r="L634" s="141"/>
      <c r="M634" s="141"/>
      <c r="O634" s="356"/>
      <c r="R634" s="311"/>
    </row>
    <row r="635" spans="1:18" s="91" customFormat="1" ht="15">
      <c r="A635" s="302"/>
      <c r="D635" s="151"/>
      <c r="E635" s="152"/>
      <c r="F635" s="153"/>
      <c r="G635" s="154"/>
      <c r="H635" s="154"/>
      <c r="I635" s="153"/>
      <c r="J635" s="152"/>
      <c r="K635" s="151"/>
      <c r="O635" s="356"/>
      <c r="R635" s="311"/>
    </row>
    <row r="636" spans="1:18" s="91" customFormat="1" ht="15">
      <c r="A636" s="302"/>
      <c r="D636" s="151"/>
      <c r="E636" s="152"/>
      <c r="F636" s="153"/>
      <c r="G636" s="154"/>
      <c r="H636" s="154"/>
      <c r="I636" s="153"/>
      <c r="J636" s="152"/>
      <c r="K636" s="151"/>
      <c r="O636" s="356"/>
      <c r="R636" s="311"/>
    </row>
    <row r="637" spans="1:18" s="91" customFormat="1" ht="15">
      <c r="A637" s="302"/>
      <c r="D637" s="151"/>
      <c r="E637" s="152"/>
      <c r="F637" s="153"/>
      <c r="G637" s="154"/>
      <c r="H637" s="154"/>
      <c r="I637" s="153"/>
      <c r="J637" s="152"/>
      <c r="K637" s="151"/>
      <c r="O637" s="356"/>
      <c r="R637" s="311"/>
    </row>
    <row r="638" spans="1:18" s="91" customFormat="1" ht="15">
      <c r="A638" s="302"/>
      <c r="D638" s="151"/>
      <c r="E638" s="152"/>
      <c r="F638" s="153"/>
      <c r="G638" s="154"/>
      <c r="H638" s="154"/>
      <c r="I638" s="153"/>
      <c r="J638" s="152"/>
      <c r="K638" s="151"/>
      <c r="O638" s="356"/>
      <c r="R638" s="311"/>
    </row>
    <row r="639" spans="1:18" s="91" customFormat="1" ht="15">
      <c r="A639" s="302"/>
      <c r="D639" s="151"/>
      <c r="E639" s="152"/>
      <c r="F639" s="153"/>
      <c r="G639" s="154"/>
      <c r="H639" s="154"/>
      <c r="I639" s="153"/>
      <c r="J639" s="152"/>
      <c r="K639" s="151"/>
      <c r="O639" s="356"/>
      <c r="R639" s="311"/>
    </row>
    <row r="640" spans="1:18" s="91" customFormat="1" ht="15">
      <c r="A640" s="302"/>
      <c r="D640" s="151"/>
      <c r="E640" s="152"/>
      <c r="F640" s="153"/>
      <c r="G640" s="154"/>
      <c r="H640" s="154"/>
      <c r="I640" s="153"/>
      <c r="J640" s="152"/>
      <c r="K640" s="151"/>
      <c r="O640" s="356"/>
      <c r="R640" s="311"/>
    </row>
    <row r="641" spans="1:18" s="91" customFormat="1" ht="15">
      <c r="A641" s="302"/>
      <c r="D641" s="151"/>
      <c r="E641" s="152"/>
      <c r="F641" s="153"/>
      <c r="G641" s="154"/>
      <c r="H641" s="154"/>
      <c r="I641" s="153"/>
      <c r="J641" s="152"/>
      <c r="K641" s="151"/>
      <c r="O641" s="356"/>
      <c r="R641" s="311"/>
    </row>
    <row r="642" spans="1:18" s="91" customFormat="1" ht="15">
      <c r="A642" s="302"/>
      <c r="D642" s="151"/>
      <c r="E642" s="152"/>
      <c r="F642" s="153"/>
      <c r="G642" s="154"/>
      <c r="H642" s="154"/>
      <c r="I642" s="153"/>
      <c r="J642" s="152"/>
      <c r="K642" s="151"/>
      <c r="O642" s="356"/>
      <c r="R642" s="311"/>
    </row>
    <row r="643" spans="1:18" s="91" customFormat="1" ht="15">
      <c r="A643" s="302"/>
      <c r="D643" s="151"/>
      <c r="E643" s="152"/>
      <c r="F643" s="153"/>
      <c r="G643" s="154"/>
      <c r="H643" s="154"/>
      <c r="I643" s="153"/>
      <c r="J643" s="152"/>
      <c r="K643" s="151"/>
      <c r="O643" s="356"/>
      <c r="R643" s="311"/>
    </row>
    <row r="644" spans="1:18" s="91" customFormat="1" ht="15">
      <c r="A644" s="302"/>
      <c r="D644" s="151"/>
      <c r="E644" s="152"/>
      <c r="F644" s="153"/>
      <c r="G644" s="154"/>
      <c r="H644" s="154"/>
      <c r="I644" s="153"/>
      <c r="J644" s="152"/>
      <c r="K644" s="151"/>
      <c r="O644" s="356"/>
      <c r="R644" s="311"/>
    </row>
    <row r="645" spans="1:18" s="91" customFormat="1" ht="15">
      <c r="A645" s="302"/>
      <c r="D645" s="151"/>
      <c r="E645" s="152"/>
      <c r="F645" s="153"/>
      <c r="G645" s="154"/>
      <c r="H645" s="154"/>
      <c r="I645" s="153"/>
      <c r="J645" s="152"/>
      <c r="K645" s="151"/>
      <c r="O645" s="356"/>
      <c r="R645" s="311"/>
    </row>
    <row r="646" spans="1:18" s="91" customFormat="1" ht="15">
      <c r="A646" s="302"/>
      <c r="D646" s="151"/>
      <c r="E646" s="152"/>
      <c r="F646" s="153"/>
      <c r="G646" s="154"/>
      <c r="H646" s="154"/>
      <c r="I646" s="153"/>
      <c r="J646" s="152"/>
      <c r="K646" s="151"/>
      <c r="O646" s="356"/>
      <c r="R646" s="311"/>
    </row>
    <row r="647" spans="1:18" s="91" customFormat="1" ht="15">
      <c r="A647" s="302"/>
      <c r="D647" s="151"/>
      <c r="E647" s="152"/>
      <c r="F647" s="153"/>
      <c r="G647" s="154"/>
      <c r="H647" s="154"/>
      <c r="I647" s="153"/>
      <c r="J647" s="152"/>
      <c r="K647" s="151"/>
      <c r="O647" s="356"/>
      <c r="R647" s="311"/>
    </row>
    <row r="648" spans="1:18" s="91" customFormat="1" ht="15">
      <c r="A648" s="302"/>
      <c r="D648" s="151"/>
      <c r="E648" s="152"/>
      <c r="F648" s="153"/>
      <c r="G648" s="154"/>
      <c r="H648" s="154"/>
      <c r="I648" s="153"/>
      <c r="J648" s="152"/>
      <c r="K648" s="151"/>
      <c r="O648" s="356"/>
      <c r="R648" s="311"/>
    </row>
    <row r="649" spans="1:18" s="91" customFormat="1" ht="15">
      <c r="A649" s="302"/>
      <c r="D649" s="151"/>
      <c r="E649" s="152"/>
      <c r="F649" s="153"/>
      <c r="G649" s="154"/>
      <c r="H649" s="154"/>
      <c r="I649" s="153"/>
      <c r="J649" s="152"/>
      <c r="K649" s="151"/>
      <c r="O649" s="356"/>
      <c r="R649" s="311"/>
    </row>
    <row r="650" spans="1:18" s="91" customFormat="1" ht="15">
      <c r="A650" s="302"/>
      <c r="D650" s="151"/>
      <c r="E650" s="152"/>
      <c r="F650" s="153"/>
      <c r="G650" s="154"/>
      <c r="H650" s="154"/>
      <c r="I650" s="153"/>
      <c r="J650" s="152"/>
      <c r="K650" s="151"/>
      <c r="O650" s="356"/>
      <c r="R650" s="311"/>
    </row>
    <row r="651" spans="1:18" s="91" customFormat="1" ht="15">
      <c r="A651" s="302"/>
      <c r="D651" s="151"/>
      <c r="E651" s="152"/>
      <c r="F651" s="153"/>
      <c r="G651" s="154"/>
      <c r="H651" s="154"/>
      <c r="I651" s="153"/>
      <c r="J651" s="152"/>
      <c r="K651" s="151"/>
      <c r="O651" s="356"/>
      <c r="R651" s="311"/>
    </row>
    <row r="652" spans="1:18" s="91" customFormat="1" ht="15">
      <c r="A652" s="302"/>
      <c r="D652" s="151"/>
      <c r="E652" s="152"/>
      <c r="F652" s="153"/>
      <c r="G652" s="154"/>
      <c r="H652" s="154"/>
      <c r="I652" s="153"/>
      <c r="J652" s="152"/>
      <c r="K652" s="151"/>
      <c r="O652" s="356"/>
      <c r="R652" s="311"/>
    </row>
    <row r="653" spans="1:18" s="91" customFormat="1" ht="15">
      <c r="A653" s="302"/>
      <c r="D653" s="151"/>
      <c r="E653" s="152"/>
      <c r="F653" s="153"/>
      <c r="G653" s="154"/>
      <c r="H653" s="154"/>
      <c r="I653" s="153"/>
      <c r="J653" s="152"/>
      <c r="K653" s="151"/>
      <c r="O653" s="356"/>
      <c r="R653" s="311"/>
    </row>
    <row r="654" spans="1:18" s="91" customFormat="1" ht="15">
      <c r="A654" s="302"/>
      <c r="D654" s="151"/>
      <c r="E654" s="152"/>
      <c r="F654" s="153"/>
      <c r="G654" s="154"/>
      <c r="H654" s="154"/>
      <c r="I654" s="153"/>
      <c r="J654" s="152"/>
      <c r="K654" s="151"/>
      <c r="O654" s="356"/>
      <c r="R654" s="311"/>
    </row>
    <row r="655" spans="1:18" s="91" customFormat="1" ht="15">
      <c r="A655" s="302"/>
      <c r="D655" s="151"/>
      <c r="E655" s="152"/>
      <c r="F655" s="153"/>
      <c r="G655" s="154"/>
      <c r="H655" s="154"/>
      <c r="I655" s="153"/>
      <c r="J655" s="152"/>
      <c r="K655" s="151"/>
      <c r="O655" s="356"/>
      <c r="R655" s="311"/>
    </row>
    <row r="656" spans="1:18" s="91" customFormat="1" ht="15">
      <c r="A656" s="302"/>
      <c r="D656" s="151"/>
      <c r="E656" s="152"/>
      <c r="F656" s="153"/>
      <c r="G656" s="154"/>
      <c r="H656" s="154"/>
      <c r="I656" s="153"/>
      <c r="J656" s="152"/>
      <c r="K656" s="151"/>
      <c r="O656" s="356"/>
      <c r="R656" s="311"/>
    </row>
    <row r="657" spans="1:18" s="91" customFormat="1" ht="15">
      <c r="A657" s="302"/>
      <c r="D657" s="151"/>
      <c r="E657" s="152"/>
      <c r="F657" s="153"/>
      <c r="G657" s="154"/>
      <c r="H657" s="154"/>
      <c r="I657" s="153"/>
      <c r="J657" s="152"/>
      <c r="K657" s="151"/>
      <c r="O657" s="356"/>
      <c r="R657" s="311"/>
    </row>
    <row r="658" spans="1:18" s="91" customFormat="1" ht="15">
      <c r="A658" s="302"/>
      <c r="D658" s="151"/>
      <c r="E658" s="152"/>
      <c r="F658" s="153"/>
      <c r="G658" s="154"/>
      <c r="H658" s="154"/>
      <c r="I658" s="153"/>
      <c r="J658" s="152"/>
      <c r="K658" s="151"/>
      <c r="O658" s="356"/>
      <c r="R658" s="311"/>
    </row>
    <row r="659" spans="1:18" s="91" customFormat="1" ht="15">
      <c r="A659" s="302"/>
      <c r="D659" s="151"/>
      <c r="E659" s="152"/>
      <c r="F659" s="153"/>
      <c r="G659" s="154"/>
      <c r="H659" s="154"/>
      <c r="I659" s="153"/>
      <c r="J659" s="152"/>
      <c r="K659" s="151"/>
      <c r="O659" s="356"/>
      <c r="R659" s="311"/>
    </row>
    <row r="660" spans="1:18" s="91" customFormat="1" ht="15">
      <c r="A660" s="302"/>
      <c r="D660" s="151"/>
      <c r="E660" s="152"/>
      <c r="F660" s="153"/>
      <c r="G660" s="154"/>
      <c r="H660" s="154"/>
      <c r="I660" s="153"/>
      <c r="J660" s="152"/>
      <c r="K660" s="151"/>
      <c r="O660" s="356"/>
      <c r="R660" s="311"/>
    </row>
    <row r="661" spans="1:18" s="91" customFormat="1" ht="15">
      <c r="A661" s="302"/>
      <c r="D661" s="151"/>
      <c r="E661" s="152"/>
      <c r="F661" s="153"/>
      <c r="G661" s="154"/>
      <c r="H661" s="154"/>
      <c r="I661" s="153"/>
      <c r="J661" s="152"/>
      <c r="K661" s="151"/>
      <c r="O661" s="356"/>
      <c r="R661" s="311"/>
    </row>
    <row r="662" spans="1:18" s="91" customFormat="1" ht="15">
      <c r="A662" s="302"/>
      <c r="D662" s="151"/>
      <c r="E662" s="152"/>
      <c r="F662" s="153"/>
      <c r="G662" s="154"/>
      <c r="H662" s="154"/>
      <c r="I662" s="153"/>
      <c r="J662" s="152"/>
      <c r="K662" s="151"/>
      <c r="O662" s="356"/>
      <c r="R662" s="311"/>
    </row>
    <row r="663" spans="1:18" s="91" customFormat="1" ht="15">
      <c r="A663" s="302"/>
      <c r="D663" s="151"/>
      <c r="E663" s="152"/>
      <c r="F663" s="153"/>
      <c r="G663" s="154"/>
      <c r="H663" s="154"/>
      <c r="I663" s="153"/>
      <c r="J663" s="152"/>
      <c r="K663" s="151"/>
      <c r="O663" s="356"/>
      <c r="R663" s="311"/>
    </row>
    <row r="664" spans="1:18" s="91" customFormat="1" ht="15">
      <c r="A664" s="302"/>
      <c r="D664" s="151"/>
      <c r="E664" s="152"/>
      <c r="F664" s="153"/>
      <c r="G664" s="154"/>
      <c r="H664" s="154"/>
      <c r="I664" s="153"/>
      <c r="J664" s="152"/>
      <c r="K664" s="151"/>
      <c r="O664" s="356"/>
      <c r="R664" s="311"/>
    </row>
    <row r="665" spans="1:18" s="91" customFormat="1" ht="15">
      <c r="A665" s="302"/>
      <c r="D665" s="151"/>
      <c r="E665" s="152"/>
      <c r="F665" s="153"/>
      <c r="G665" s="154"/>
      <c r="H665" s="154"/>
      <c r="I665" s="153"/>
      <c r="J665" s="152"/>
      <c r="K665" s="151"/>
      <c r="O665" s="356"/>
      <c r="R665" s="311"/>
    </row>
    <row r="666" spans="1:18" s="91" customFormat="1" ht="15">
      <c r="A666" s="302"/>
      <c r="D666" s="151"/>
      <c r="E666" s="152"/>
      <c r="F666" s="153"/>
      <c r="G666" s="154"/>
      <c r="H666" s="154"/>
      <c r="I666" s="153"/>
      <c r="J666" s="152"/>
      <c r="K666" s="151"/>
      <c r="O666" s="356"/>
      <c r="R666" s="311"/>
    </row>
    <row r="667" spans="1:18" s="91" customFormat="1" ht="15">
      <c r="A667" s="302"/>
      <c r="D667" s="151"/>
      <c r="E667" s="152"/>
      <c r="F667" s="153"/>
      <c r="G667" s="154"/>
      <c r="H667" s="154"/>
      <c r="I667" s="153"/>
      <c r="J667" s="152"/>
      <c r="K667" s="151"/>
      <c r="O667" s="356"/>
      <c r="R667" s="311"/>
    </row>
    <row r="668" spans="1:18" s="91" customFormat="1" ht="15">
      <c r="A668" s="302"/>
      <c r="D668" s="151"/>
      <c r="E668" s="152"/>
      <c r="F668" s="153"/>
      <c r="G668" s="154"/>
      <c r="H668" s="154"/>
      <c r="I668" s="153"/>
      <c r="J668" s="152"/>
      <c r="K668" s="151"/>
      <c r="O668" s="356"/>
      <c r="R668" s="311"/>
    </row>
    <row r="669" spans="1:18" s="91" customFormat="1" ht="15">
      <c r="A669" s="302"/>
      <c r="D669" s="151"/>
      <c r="E669" s="152"/>
      <c r="F669" s="153"/>
      <c r="G669" s="154"/>
      <c r="H669" s="154"/>
      <c r="I669" s="153"/>
      <c r="J669" s="152"/>
      <c r="K669" s="151"/>
      <c r="O669" s="356"/>
      <c r="R669" s="311"/>
    </row>
    <row r="670" spans="1:18" s="91" customFormat="1" ht="15">
      <c r="A670" s="302"/>
      <c r="D670" s="151"/>
      <c r="E670" s="152"/>
      <c r="F670" s="153"/>
      <c r="G670" s="154"/>
      <c r="H670" s="154"/>
      <c r="I670" s="153"/>
      <c r="J670" s="152"/>
      <c r="K670" s="151"/>
      <c r="O670" s="356"/>
      <c r="R670" s="311"/>
    </row>
    <row r="671" spans="1:18" s="91" customFormat="1" ht="15">
      <c r="A671" s="302"/>
      <c r="D671" s="151"/>
      <c r="E671" s="152"/>
      <c r="F671" s="153"/>
      <c r="G671" s="154"/>
      <c r="H671" s="154"/>
      <c r="I671" s="153"/>
      <c r="J671" s="152"/>
      <c r="K671" s="151"/>
      <c r="O671" s="356"/>
      <c r="R671" s="311"/>
    </row>
    <row r="672" spans="1:18" s="91" customFormat="1" ht="15">
      <c r="A672" s="302"/>
      <c r="D672" s="151"/>
      <c r="E672" s="152"/>
      <c r="F672" s="153"/>
      <c r="G672" s="154"/>
      <c r="H672" s="154"/>
      <c r="I672" s="153"/>
      <c r="J672" s="152"/>
      <c r="K672" s="151"/>
      <c r="O672" s="356"/>
      <c r="R672" s="311"/>
    </row>
    <row r="673" spans="1:18" s="91" customFormat="1" ht="15">
      <c r="A673" s="302"/>
      <c r="D673" s="151"/>
      <c r="E673" s="152"/>
      <c r="F673" s="153"/>
      <c r="G673" s="154"/>
      <c r="H673" s="154"/>
      <c r="I673" s="153"/>
      <c r="J673" s="152"/>
      <c r="K673" s="151"/>
      <c r="O673" s="356"/>
      <c r="R673" s="311"/>
    </row>
    <row r="674" spans="1:18" s="91" customFormat="1" ht="15">
      <c r="A674" s="302"/>
      <c r="D674" s="151"/>
      <c r="E674" s="152"/>
      <c r="F674" s="153"/>
      <c r="G674" s="154"/>
      <c r="H674" s="154"/>
      <c r="I674" s="153"/>
      <c r="J674" s="152"/>
      <c r="K674" s="151"/>
      <c r="O674" s="356"/>
      <c r="R674" s="311"/>
    </row>
    <row r="675" spans="1:18" s="91" customFormat="1" ht="15">
      <c r="A675" s="302"/>
      <c r="D675" s="151"/>
      <c r="E675" s="152"/>
      <c r="F675" s="153"/>
      <c r="G675" s="154"/>
      <c r="H675" s="154"/>
      <c r="I675" s="153"/>
      <c r="J675" s="152"/>
      <c r="K675" s="151"/>
      <c r="O675" s="356"/>
      <c r="R675" s="311"/>
    </row>
    <row r="676" spans="1:18" s="91" customFormat="1" ht="15">
      <c r="A676" s="302"/>
      <c r="D676" s="151"/>
      <c r="E676" s="152"/>
      <c r="F676" s="153"/>
      <c r="G676" s="154"/>
      <c r="H676" s="154"/>
      <c r="I676" s="153"/>
      <c r="J676" s="152"/>
      <c r="K676" s="151"/>
      <c r="O676" s="356"/>
      <c r="R676" s="311"/>
    </row>
    <row r="677" spans="1:18" s="91" customFormat="1" ht="15">
      <c r="A677" s="302"/>
      <c r="D677" s="151"/>
      <c r="E677" s="152"/>
      <c r="F677" s="153"/>
      <c r="G677" s="154"/>
      <c r="H677" s="154"/>
      <c r="I677" s="153"/>
      <c r="J677" s="152"/>
      <c r="K677" s="151"/>
      <c r="O677" s="356"/>
      <c r="R677" s="311"/>
    </row>
    <row r="678" spans="1:18" s="91" customFormat="1" ht="15">
      <c r="A678" s="302"/>
      <c r="D678" s="151"/>
      <c r="E678" s="152"/>
      <c r="F678" s="153"/>
      <c r="G678" s="154"/>
      <c r="H678" s="154"/>
      <c r="I678" s="153"/>
      <c r="J678" s="152"/>
      <c r="K678" s="151"/>
      <c r="O678" s="356"/>
      <c r="R678" s="311"/>
    </row>
    <row r="679" spans="1:18" s="91" customFormat="1" ht="15">
      <c r="A679" s="302"/>
      <c r="D679" s="151"/>
      <c r="E679" s="152"/>
      <c r="F679" s="153"/>
      <c r="G679" s="154"/>
      <c r="H679" s="154"/>
      <c r="I679" s="153"/>
      <c r="J679" s="152"/>
      <c r="K679" s="151"/>
      <c r="O679" s="356"/>
      <c r="R679" s="311"/>
    </row>
    <row r="680" spans="1:18" s="91" customFormat="1" ht="15">
      <c r="A680" s="302"/>
      <c r="D680" s="151"/>
      <c r="E680" s="152"/>
      <c r="F680" s="153"/>
      <c r="G680" s="154"/>
      <c r="H680" s="154"/>
      <c r="I680" s="153"/>
      <c r="J680" s="152"/>
      <c r="K680" s="151"/>
      <c r="O680" s="356"/>
      <c r="R680" s="311"/>
    </row>
    <row r="681" spans="1:18" s="91" customFormat="1" ht="15">
      <c r="A681" s="302"/>
      <c r="D681" s="151"/>
      <c r="E681" s="152"/>
      <c r="F681" s="153"/>
      <c r="G681" s="154"/>
      <c r="H681" s="154"/>
      <c r="I681" s="153"/>
      <c r="J681" s="152"/>
      <c r="K681" s="151"/>
      <c r="O681" s="356"/>
      <c r="R681" s="311"/>
    </row>
    <row r="682" spans="1:18" s="91" customFormat="1" ht="15">
      <c r="A682" s="302"/>
      <c r="D682" s="151"/>
      <c r="E682" s="152"/>
      <c r="F682" s="153"/>
      <c r="G682" s="154"/>
      <c r="H682" s="154"/>
      <c r="I682" s="153"/>
      <c r="J682" s="152"/>
      <c r="K682" s="151"/>
      <c r="O682" s="356"/>
      <c r="R682" s="311"/>
    </row>
    <row r="683" spans="1:18" s="91" customFormat="1" ht="15">
      <c r="A683" s="302"/>
      <c r="D683" s="151"/>
      <c r="E683" s="152"/>
      <c r="F683" s="153"/>
      <c r="G683" s="154"/>
      <c r="H683" s="154"/>
      <c r="I683" s="153"/>
      <c r="J683" s="152"/>
      <c r="K683" s="151"/>
      <c r="O683" s="356"/>
      <c r="R683" s="311"/>
    </row>
    <row r="684" spans="1:18" s="91" customFormat="1" ht="15">
      <c r="A684" s="302"/>
      <c r="D684" s="151"/>
      <c r="E684" s="152"/>
      <c r="F684" s="153"/>
      <c r="G684" s="154"/>
      <c r="H684" s="154"/>
      <c r="I684" s="153"/>
      <c r="J684" s="152"/>
      <c r="K684" s="151"/>
      <c r="O684" s="356"/>
      <c r="R684" s="311"/>
    </row>
    <row r="685" spans="1:18" s="91" customFormat="1" ht="15">
      <c r="A685" s="302"/>
      <c r="D685" s="151"/>
      <c r="E685" s="152"/>
      <c r="F685" s="153"/>
      <c r="G685" s="154"/>
      <c r="H685" s="154"/>
      <c r="I685" s="153"/>
      <c r="J685" s="152"/>
      <c r="K685" s="151"/>
      <c r="O685" s="356"/>
      <c r="R685" s="311"/>
    </row>
    <row r="686" spans="1:18" s="91" customFormat="1" ht="15">
      <c r="A686" s="302"/>
      <c r="D686" s="151"/>
      <c r="E686" s="152"/>
      <c r="F686" s="153"/>
      <c r="G686" s="154"/>
      <c r="H686" s="154"/>
      <c r="I686" s="153"/>
      <c r="J686" s="152"/>
      <c r="K686" s="151"/>
      <c r="O686" s="356"/>
      <c r="R686" s="311"/>
    </row>
    <row r="687" spans="1:18" s="91" customFormat="1" ht="15">
      <c r="A687" s="302"/>
      <c r="D687" s="151"/>
      <c r="E687" s="152"/>
      <c r="F687" s="153"/>
      <c r="G687" s="154"/>
      <c r="H687" s="154"/>
      <c r="I687" s="153"/>
      <c r="J687" s="152"/>
      <c r="K687" s="151"/>
      <c r="O687" s="356"/>
      <c r="R687" s="311"/>
    </row>
    <row r="688" spans="1:18" s="91" customFormat="1" ht="15">
      <c r="A688" s="302"/>
      <c r="D688" s="151"/>
      <c r="E688" s="152"/>
      <c r="F688" s="153"/>
      <c r="G688" s="154"/>
      <c r="H688" s="154"/>
      <c r="I688" s="153"/>
      <c r="J688" s="152"/>
      <c r="K688" s="151"/>
      <c r="O688" s="356"/>
      <c r="R688" s="311"/>
    </row>
    <row r="689" spans="1:18" s="91" customFormat="1" ht="15">
      <c r="A689" s="302"/>
      <c r="D689" s="151"/>
      <c r="E689" s="152"/>
      <c r="F689" s="153"/>
      <c r="G689" s="154"/>
      <c r="H689" s="154"/>
      <c r="I689" s="153"/>
      <c r="J689" s="152"/>
      <c r="K689" s="151"/>
      <c r="O689" s="356"/>
      <c r="R689" s="311"/>
    </row>
    <row r="690" spans="1:18" s="91" customFormat="1" ht="15">
      <c r="A690" s="302"/>
      <c r="D690" s="151"/>
      <c r="E690" s="152"/>
      <c r="F690" s="153"/>
      <c r="G690" s="154"/>
      <c r="H690" s="154"/>
      <c r="I690" s="153"/>
      <c r="J690" s="152"/>
      <c r="K690" s="151"/>
      <c r="O690" s="356"/>
      <c r="R690" s="311"/>
    </row>
    <row r="691" spans="1:18" s="91" customFormat="1" ht="15">
      <c r="A691" s="302"/>
      <c r="D691" s="151"/>
      <c r="E691" s="152"/>
      <c r="F691" s="153"/>
      <c r="G691" s="154"/>
      <c r="H691" s="154"/>
      <c r="I691" s="153"/>
      <c r="J691" s="152"/>
      <c r="K691" s="151"/>
      <c r="O691" s="356"/>
      <c r="R691" s="311"/>
    </row>
    <row r="692" spans="1:18" s="91" customFormat="1" ht="15">
      <c r="A692" s="302"/>
      <c r="D692" s="151"/>
      <c r="E692" s="152"/>
      <c r="F692" s="153"/>
      <c r="G692" s="154"/>
      <c r="H692" s="154"/>
      <c r="I692" s="153"/>
      <c r="J692" s="152"/>
      <c r="K692" s="151"/>
      <c r="O692" s="356"/>
      <c r="R692" s="311"/>
    </row>
    <row r="693" spans="1:18" s="91" customFormat="1" ht="15">
      <c r="A693" s="302"/>
      <c r="D693" s="151"/>
      <c r="E693" s="152"/>
      <c r="F693" s="153"/>
      <c r="G693" s="154"/>
      <c r="H693" s="154"/>
      <c r="I693" s="153"/>
      <c r="J693" s="152"/>
      <c r="K693" s="151"/>
      <c r="O693" s="356"/>
      <c r="R693" s="311"/>
    </row>
    <row r="694" spans="1:18" s="91" customFormat="1" ht="15">
      <c r="A694" s="302"/>
      <c r="D694" s="151"/>
      <c r="E694" s="152"/>
      <c r="F694" s="153"/>
      <c r="G694" s="154"/>
      <c r="H694" s="154"/>
      <c r="I694" s="153"/>
      <c r="J694" s="152"/>
      <c r="K694" s="151"/>
      <c r="O694" s="356"/>
      <c r="R694" s="311"/>
    </row>
    <row r="695" spans="1:18" s="91" customFormat="1" ht="15">
      <c r="A695" s="302"/>
      <c r="D695" s="151"/>
      <c r="E695" s="152"/>
      <c r="F695" s="153"/>
      <c r="G695" s="154"/>
      <c r="H695" s="154"/>
      <c r="I695" s="153"/>
      <c r="J695" s="152"/>
      <c r="K695" s="151"/>
      <c r="O695" s="356"/>
      <c r="R695" s="311"/>
    </row>
    <row r="696" spans="1:18" s="91" customFormat="1" ht="15">
      <c r="A696" s="302"/>
      <c r="D696" s="151"/>
      <c r="E696" s="152"/>
      <c r="F696" s="153"/>
      <c r="G696" s="154"/>
      <c r="H696" s="154"/>
      <c r="I696" s="153"/>
      <c r="J696" s="152"/>
      <c r="K696" s="151"/>
      <c r="O696" s="356"/>
      <c r="R696" s="311"/>
    </row>
    <row r="697" spans="1:18" s="91" customFormat="1" ht="15">
      <c r="A697" s="302"/>
      <c r="D697" s="151"/>
      <c r="E697" s="152"/>
      <c r="F697" s="153"/>
      <c r="G697" s="154"/>
      <c r="H697" s="154"/>
      <c r="I697" s="153"/>
      <c r="J697" s="152"/>
      <c r="K697" s="151"/>
      <c r="O697" s="356"/>
      <c r="R697" s="311"/>
    </row>
    <row r="698" spans="1:18" s="91" customFormat="1" ht="15">
      <c r="A698" s="302"/>
      <c r="D698" s="151"/>
      <c r="E698" s="152"/>
      <c r="F698" s="153"/>
      <c r="G698" s="154"/>
      <c r="H698" s="154"/>
      <c r="I698" s="153"/>
      <c r="J698" s="152"/>
      <c r="K698" s="151"/>
      <c r="O698" s="356"/>
      <c r="R698" s="311"/>
    </row>
    <row r="699" spans="1:18" s="91" customFormat="1" ht="15">
      <c r="A699" s="302"/>
      <c r="D699" s="151"/>
      <c r="E699" s="152"/>
      <c r="F699" s="153"/>
      <c r="G699" s="154"/>
      <c r="H699" s="154"/>
      <c r="I699" s="153"/>
      <c r="J699" s="152"/>
      <c r="K699" s="151"/>
      <c r="O699" s="356"/>
      <c r="R699" s="311"/>
    </row>
    <row r="700" spans="1:18" s="91" customFormat="1" ht="15">
      <c r="A700" s="302"/>
      <c r="D700" s="151"/>
      <c r="E700" s="152"/>
      <c r="F700" s="153"/>
      <c r="G700" s="154"/>
      <c r="H700" s="154"/>
      <c r="I700" s="153"/>
      <c r="J700" s="152"/>
      <c r="K700" s="151"/>
      <c r="O700" s="356"/>
      <c r="R700" s="311"/>
    </row>
    <row r="701" spans="1:18" s="91" customFormat="1" ht="15">
      <c r="A701" s="302"/>
      <c r="D701" s="151"/>
      <c r="E701" s="152"/>
      <c r="F701" s="153"/>
      <c r="G701" s="154"/>
      <c r="H701" s="154"/>
      <c r="I701" s="153"/>
      <c r="J701" s="152"/>
      <c r="K701" s="151"/>
      <c r="O701" s="356"/>
      <c r="R701" s="311"/>
    </row>
    <row r="702" spans="1:18" s="91" customFormat="1" ht="15">
      <c r="A702" s="302"/>
      <c r="D702" s="151"/>
      <c r="E702" s="152"/>
      <c r="F702" s="153"/>
      <c r="G702" s="154"/>
      <c r="H702" s="154"/>
      <c r="I702" s="153"/>
      <c r="J702" s="152"/>
      <c r="K702" s="151"/>
      <c r="O702" s="356"/>
      <c r="R702" s="311"/>
    </row>
    <row r="703" spans="1:18" s="91" customFormat="1" ht="15">
      <c r="A703" s="302"/>
      <c r="D703" s="151"/>
      <c r="E703" s="152"/>
      <c r="F703" s="153"/>
      <c r="G703" s="154"/>
      <c r="H703" s="154"/>
      <c r="I703" s="153"/>
      <c r="J703" s="152"/>
      <c r="K703" s="151"/>
      <c r="O703" s="356"/>
      <c r="R703" s="311"/>
    </row>
    <row r="704" spans="1:18" s="91" customFormat="1" ht="15">
      <c r="A704" s="302"/>
      <c r="D704" s="151"/>
      <c r="E704" s="152"/>
      <c r="F704" s="153"/>
      <c r="G704" s="154"/>
      <c r="H704" s="154"/>
      <c r="I704" s="153"/>
      <c r="J704" s="152"/>
      <c r="K704" s="151"/>
      <c r="O704" s="356"/>
      <c r="R704" s="311"/>
    </row>
    <row r="705" spans="1:18" s="91" customFormat="1" ht="15">
      <c r="A705" s="302"/>
      <c r="D705" s="151"/>
      <c r="E705" s="152"/>
      <c r="F705" s="153"/>
      <c r="G705" s="154"/>
      <c r="H705" s="154"/>
      <c r="I705" s="153"/>
      <c r="J705" s="152"/>
      <c r="K705" s="151"/>
      <c r="O705" s="356"/>
      <c r="R705" s="311"/>
    </row>
    <row r="706" spans="1:18" s="91" customFormat="1" ht="15">
      <c r="A706" s="302"/>
      <c r="D706" s="151"/>
      <c r="E706" s="152"/>
      <c r="F706" s="153"/>
      <c r="G706" s="154"/>
      <c r="H706" s="154"/>
      <c r="I706" s="153"/>
      <c r="J706" s="152"/>
      <c r="K706" s="151"/>
      <c r="O706" s="356"/>
      <c r="R706" s="311"/>
    </row>
    <row r="707" spans="1:18" s="91" customFormat="1" ht="15">
      <c r="A707" s="302"/>
      <c r="D707" s="151"/>
      <c r="E707" s="152"/>
      <c r="F707" s="153"/>
      <c r="G707" s="154"/>
      <c r="H707" s="154"/>
      <c r="I707" s="153"/>
      <c r="J707" s="152"/>
      <c r="K707" s="151"/>
      <c r="O707" s="356"/>
      <c r="R707" s="311"/>
    </row>
    <row r="708" spans="1:18" s="91" customFormat="1" ht="15">
      <c r="A708" s="302"/>
      <c r="D708" s="151"/>
      <c r="E708" s="152"/>
      <c r="F708" s="153"/>
      <c r="G708" s="154"/>
      <c r="H708" s="154"/>
      <c r="I708" s="153"/>
      <c r="J708" s="152"/>
      <c r="K708" s="151"/>
      <c r="O708" s="356"/>
      <c r="R708" s="311"/>
    </row>
    <row r="709" spans="1:18" s="91" customFormat="1" ht="15">
      <c r="A709" s="302"/>
      <c r="D709" s="151"/>
      <c r="E709" s="152"/>
      <c r="F709" s="153"/>
      <c r="G709" s="154"/>
      <c r="H709" s="154"/>
      <c r="I709" s="153"/>
      <c r="J709" s="152"/>
      <c r="K709" s="151"/>
      <c r="O709" s="356"/>
      <c r="R709" s="311"/>
    </row>
    <row r="710" spans="1:18" s="91" customFormat="1" ht="15">
      <c r="A710" s="302"/>
      <c r="D710" s="151"/>
      <c r="E710" s="152"/>
      <c r="F710" s="153"/>
      <c r="G710" s="154"/>
      <c r="H710" s="154"/>
      <c r="I710" s="153"/>
      <c r="J710" s="152"/>
      <c r="K710" s="151"/>
      <c r="O710" s="356"/>
      <c r="R710" s="311"/>
    </row>
    <row r="711" spans="1:18" s="91" customFormat="1" ht="15">
      <c r="A711" s="302"/>
      <c r="D711" s="151"/>
      <c r="E711" s="152"/>
      <c r="F711" s="153"/>
      <c r="G711" s="154"/>
      <c r="H711" s="154"/>
      <c r="I711" s="153"/>
      <c r="J711" s="152"/>
      <c r="K711" s="151"/>
      <c r="O711" s="356"/>
      <c r="R711" s="311"/>
    </row>
    <row r="712" spans="1:18" s="91" customFormat="1" ht="15">
      <c r="A712" s="302"/>
      <c r="D712" s="151"/>
      <c r="E712" s="152"/>
      <c r="F712" s="153"/>
      <c r="G712" s="154"/>
      <c r="H712" s="154"/>
      <c r="I712" s="153"/>
      <c r="J712" s="152"/>
      <c r="K712" s="151"/>
      <c r="O712" s="356"/>
      <c r="R712" s="311"/>
    </row>
    <row r="713" spans="1:18" s="91" customFormat="1" ht="15">
      <c r="A713" s="302"/>
      <c r="D713" s="151"/>
      <c r="E713" s="152"/>
      <c r="F713" s="153"/>
      <c r="G713" s="154"/>
      <c r="H713" s="154"/>
      <c r="I713" s="153"/>
      <c r="J713" s="152"/>
      <c r="K713" s="151"/>
      <c r="O713" s="356"/>
      <c r="R713" s="311"/>
    </row>
    <row r="714" spans="1:18" s="91" customFormat="1" ht="15">
      <c r="A714" s="302"/>
      <c r="D714" s="151"/>
      <c r="E714" s="152"/>
      <c r="F714" s="153"/>
      <c r="G714" s="154"/>
      <c r="H714" s="154"/>
      <c r="I714" s="153"/>
      <c r="J714" s="152"/>
      <c r="K714" s="151"/>
      <c r="O714" s="356"/>
      <c r="R714" s="311"/>
    </row>
    <row r="715" spans="1:18" s="91" customFormat="1" ht="15">
      <c r="A715" s="302"/>
      <c r="D715" s="151"/>
      <c r="E715" s="152"/>
      <c r="F715" s="153"/>
      <c r="G715" s="154"/>
      <c r="H715" s="154"/>
      <c r="I715" s="153"/>
      <c r="J715" s="152"/>
      <c r="K715" s="151"/>
      <c r="O715" s="356"/>
      <c r="R715" s="311"/>
    </row>
    <row r="716" spans="1:18" s="91" customFormat="1" ht="15">
      <c r="A716" s="302"/>
      <c r="D716" s="151"/>
      <c r="E716" s="152"/>
      <c r="F716" s="153"/>
      <c r="G716" s="154"/>
      <c r="H716" s="154"/>
      <c r="I716" s="153"/>
      <c r="J716" s="152"/>
      <c r="K716" s="151"/>
      <c r="O716" s="356"/>
      <c r="R716" s="311"/>
    </row>
    <row r="717" spans="1:18" s="91" customFormat="1" ht="15">
      <c r="A717" s="302"/>
      <c r="D717" s="151"/>
      <c r="E717" s="152"/>
      <c r="F717" s="153"/>
      <c r="G717" s="154"/>
      <c r="H717" s="154"/>
      <c r="I717" s="153"/>
      <c r="J717" s="152"/>
      <c r="K717" s="151"/>
      <c r="O717" s="356"/>
      <c r="R717" s="311"/>
    </row>
    <row r="718" spans="1:18" s="91" customFormat="1" ht="15">
      <c r="A718" s="302"/>
      <c r="D718" s="151"/>
      <c r="E718" s="152"/>
      <c r="F718" s="153"/>
      <c r="G718" s="154"/>
      <c r="H718" s="154"/>
      <c r="I718" s="153"/>
      <c r="J718" s="152"/>
      <c r="K718" s="151"/>
      <c r="O718" s="356"/>
      <c r="R718" s="311"/>
    </row>
    <row r="719" spans="1:18" s="91" customFormat="1" ht="15">
      <c r="A719" s="302"/>
      <c r="D719" s="151"/>
      <c r="E719" s="152"/>
      <c r="F719" s="153"/>
      <c r="G719" s="154"/>
      <c r="H719" s="154"/>
      <c r="I719" s="153"/>
      <c r="J719" s="152"/>
      <c r="K719" s="151"/>
      <c r="O719" s="356"/>
      <c r="R719" s="311"/>
    </row>
    <row r="720" spans="1:18" s="91" customFormat="1" ht="15">
      <c r="A720" s="302"/>
      <c r="D720" s="151"/>
      <c r="E720" s="152"/>
      <c r="F720" s="153"/>
      <c r="G720" s="154"/>
      <c r="H720" s="154"/>
      <c r="I720" s="153"/>
      <c r="J720" s="152"/>
      <c r="K720" s="151"/>
      <c r="O720" s="356"/>
      <c r="R720" s="311"/>
    </row>
    <row r="721" spans="1:18" s="91" customFormat="1" ht="15">
      <c r="A721" s="302"/>
      <c r="D721" s="151"/>
      <c r="E721" s="152"/>
      <c r="F721" s="153"/>
      <c r="G721" s="154"/>
      <c r="H721" s="154"/>
      <c r="I721" s="153"/>
      <c r="J721" s="152"/>
      <c r="K721" s="151"/>
      <c r="O721" s="356"/>
      <c r="R721" s="311"/>
    </row>
    <row r="722" spans="1:18" s="91" customFormat="1" ht="15">
      <c r="A722" s="302"/>
      <c r="D722" s="151"/>
      <c r="E722" s="152"/>
      <c r="F722" s="153"/>
      <c r="G722" s="154"/>
      <c r="H722" s="154"/>
      <c r="I722" s="153"/>
      <c r="J722" s="152"/>
      <c r="K722" s="151"/>
      <c r="O722" s="356"/>
      <c r="R722" s="311"/>
    </row>
    <row r="723" spans="1:18" s="91" customFormat="1" ht="15">
      <c r="A723" s="302"/>
      <c r="D723" s="151"/>
      <c r="E723" s="152"/>
      <c r="F723" s="153"/>
      <c r="G723" s="154"/>
      <c r="H723" s="154"/>
      <c r="I723" s="153"/>
      <c r="J723" s="152"/>
      <c r="K723" s="151"/>
      <c r="O723" s="356"/>
      <c r="R723" s="311"/>
    </row>
    <row r="724" spans="1:18" s="91" customFormat="1" ht="15">
      <c r="A724" s="302"/>
      <c r="D724" s="151"/>
      <c r="E724" s="152"/>
      <c r="F724" s="153"/>
      <c r="G724" s="154"/>
      <c r="H724" s="154"/>
      <c r="I724" s="153"/>
      <c r="J724" s="152"/>
      <c r="K724" s="151"/>
      <c r="O724" s="356"/>
      <c r="R724" s="311"/>
    </row>
    <row r="725" spans="1:18" s="91" customFormat="1" ht="15">
      <c r="A725" s="302"/>
      <c r="D725" s="151"/>
      <c r="E725" s="152"/>
      <c r="F725" s="153"/>
      <c r="G725" s="154"/>
      <c r="H725" s="154"/>
      <c r="I725" s="153"/>
      <c r="J725" s="152"/>
      <c r="K725" s="151"/>
      <c r="O725" s="356"/>
      <c r="R725" s="311"/>
    </row>
    <row r="726" spans="1:18" s="91" customFormat="1" ht="15">
      <c r="A726" s="302"/>
      <c r="D726" s="151"/>
      <c r="E726" s="152"/>
      <c r="F726" s="153"/>
      <c r="G726" s="154"/>
      <c r="H726" s="154"/>
      <c r="I726" s="153"/>
      <c r="J726" s="152"/>
      <c r="K726" s="151"/>
      <c r="O726" s="356"/>
      <c r="R726" s="311"/>
    </row>
    <row r="727" spans="1:18" s="91" customFormat="1" ht="15">
      <c r="A727" s="302"/>
      <c r="D727" s="151"/>
      <c r="E727" s="152"/>
      <c r="F727" s="153"/>
      <c r="G727" s="154"/>
      <c r="H727" s="154"/>
      <c r="I727" s="153"/>
      <c r="J727" s="152"/>
      <c r="K727" s="151"/>
      <c r="O727" s="356"/>
      <c r="R727" s="311"/>
    </row>
    <row r="728" spans="1:18" s="91" customFormat="1" ht="15">
      <c r="A728" s="302"/>
      <c r="D728" s="151"/>
      <c r="E728" s="152"/>
      <c r="F728" s="153"/>
      <c r="G728" s="154"/>
      <c r="H728" s="154"/>
      <c r="I728" s="153"/>
      <c r="J728" s="152"/>
      <c r="K728" s="151"/>
      <c r="O728" s="356"/>
      <c r="R728" s="311"/>
    </row>
    <row r="729" spans="1:18" s="91" customFormat="1" ht="15">
      <c r="A729" s="302"/>
      <c r="D729" s="151"/>
      <c r="E729" s="152"/>
      <c r="F729" s="153"/>
      <c r="G729" s="154"/>
      <c r="H729" s="154"/>
      <c r="I729" s="153"/>
      <c r="J729" s="152"/>
      <c r="K729" s="151"/>
      <c r="O729" s="356"/>
      <c r="R729" s="311"/>
    </row>
    <row r="730" spans="1:18" s="91" customFormat="1" ht="15">
      <c r="A730" s="302"/>
      <c r="D730" s="151"/>
      <c r="E730" s="152"/>
      <c r="F730" s="153"/>
      <c r="G730" s="154"/>
      <c r="H730" s="154"/>
      <c r="I730" s="153"/>
      <c r="J730" s="152"/>
      <c r="K730" s="151"/>
      <c r="O730" s="356"/>
      <c r="R730" s="311"/>
    </row>
    <row r="731" spans="1:18" s="91" customFormat="1" ht="15">
      <c r="A731" s="302"/>
      <c r="D731" s="151"/>
      <c r="E731" s="152"/>
      <c r="F731" s="153"/>
      <c r="G731" s="154"/>
      <c r="H731" s="154"/>
      <c r="I731" s="153"/>
      <c r="J731" s="152"/>
      <c r="K731" s="151"/>
      <c r="O731" s="356"/>
      <c r="R731" s="311"/>
    </row>
    <row r="732" spans="1:18" s="91" customFormat="1" ht="15">
      <c r="A732" s="302"/>
      <c r="D732" s="151"/>
      <c r="E732" s="152"/>
      <c r="F732" s="153"/>
      <c r="G732" s="154"/>
      <c r="H732" s="154"/>
      <c r="I732" s="153"/>
      <c r="J732" s="152"/>
      <c r="K732" s="151"/>
      <c r="O732" s="356"/>
      <c r="R732" s="311"/>
    </row>
    <row r="733" spans="1:18" s="91" customFormat="1" ht="15">
      <c r="A733" s="302"/>
      <c r="D733" s="151"/>
      <c r="E733" s="152"/>
      <c r="F733" s="153"/>
      <c r="G733" s="154"/>
      <c r="H733" s="154"/>
      <c r="I733" s="153"/>
      <c r="J733" s="152"/>
      <c r="K733" s="151"/>
      <c r="O733" s="356"/>
      <c r="R733" s="311"/>
    </row>
    <row r="734" spans="1:18" s="91" customFormat="1" ht="15">
      <c r="A734" s="302"/>
      <c r="D734" s="151"/>
      <c r="E734" s="152"/>
      <c r="F734" s="153"/>
      <c r="G734" s="154"/>
      <c r="H734" s="154"/>
      <c r="I734" s="153"/>
      <c r="J734" s="152"/>
      <c r="K734" s="151"/>
      <c r="O734" s="356"/>
      <c r="R734" s="311"/>
    </row>
    <row r="735" spans="1:18" s="91" customFormat="1" ht="15">
      <c r="A735" s="302"/>
      <c r="D735" s="151"/>
      <c r="E735" s="152"/>
      <c r="F735" s="153"/>
      <c r="G735" s="154"/>
      <c r="H735" s="154"/>
      <c r="I735" s="153"/>
      <c r="J735" s="152"/>
      <c r="K735" s="151"/>
      <c r="O735" s="356"/>
      <c r="R735" s="311"/>
    </row>
    <row r="736" spans="1:18" s="91" customFormat="1" ht="15">
      <c r="A736" s="302"/>
      <c r="D736" s="151"/>
      <c r="E736" s="152"/>
      <c r="F736" s="153"/>
      <c r="G736" s="154"/>
      <c r="H736" s="154"/>
      <c r="I736" s="153"/>
      <c r="J736" s="152"/>
      <c r="K736" s="151"/>
      <c r="O736" s="356"/>
      <c r="R736" s="311"/>
    </row>
    <row r="737" spans="1:18" s="91" customFormat="1" ht="15">
      <c r="A737" s="302"/>
      <c r="D737" s="151"/>
      <c r="E737" s="152"/>
      <c r="F737" s="153"/>
      <c r="G737" s="154"/>
      <c r="H737" s="154"/>
      <c r="I737" s="153"/>
      <c r="J737" s="152"/>
      <c r="K737" s="151"/>
      <c r="O737" s="356"/>
      <c r="R737" s="311"/>
    </row>
    <row r="738" spans="1:18" s="91" customFormat="1" ht="15">
      <c r="A738" s="302"/>
      <c r="D738" s="151"/>
      <c r="E738" s="152"/>
      <c r="F738" s="153"/>
      <c r="G738" s="154"/>
      <c r="H738" s="154"/>
      <c r="I738" s="153"/>
      <c r="J738" s="152"/>
      <c r="K738" s="151"/>
      <c r="O738" s="356"/>
      <c r="R738" s="311"/>
    </row>
    <row r="739" spans="1:18" s="91" customFormat="1" ht="15">
      <c r="A739" s="302"/>
      <c r="D739" s="151"/>
      <c r="E739" s="152"/>
      <c r="F739" s="153"/>
      <c r="G739" s="154"/>
      <c r="H739" s="154"/>
      <c r="I739" s="153"/>
      <c r="J739" s="152"/>
      <c r="K739" s="151"/>
      <c r="O739" s="356"/>
      <c r="R739" s="311"/>
    </row>
    <row r="740" spans="1:18" s="91" customFormat="1" ht="15">
      <c r="A740" s="302"/>
      <c r="D740" s="151"/>
      <c r="E740" s="152"/>
      <c r="F740" s="153"/>
      <c r="G740" s="154"/>
      <c r="H740" s="154"/>
      <c r="I740" s="153"/>
      <c r="J740" s="152"/>
      <c r="K740" s="151"/>
      <c r="O740" s="356"/>
      <c r="R740" s="311"/>
    </row>
    <row r="741" spans="1:18" s="91" customFormat="1" ht="15">
      <c r="A741" s="302"/>
      <c r="D741" s="151"/>
      <c r="E741" s="152"/>
      <c r="F741" s="153"/>
      <c r="G741" s="154"/>
      <c r="H741" s="154"/>
      <c r="I741" s="153"/>
      <c r="J741" s="152"/>
      <c r="K741" s="151"/>
      <c r="O741" s="356"/>
      <c r="R741" s="311"/>
    </row>
    <row r="742" spans="1:18" s="91" customFormat="1" ht="15">
      <c r="A742" s="302"/>
      <c r="D742" s="151"/>
      <c r="E742" s="152"/>
      <c r="F742" s="153"/>
      <c r="G742" s="154"/>
      <c r="H742" s="154"/>
      <c r="I742" s="153"/>
      <c r="J742" s="152"/>
      <c r="K742" s="151"/>
      <c r="O742" s="356"/>
      <c r="R742" s="311"/>
    </row>
    <row r="743" spans="1:18" s="91" customFormat="1" ht="15">
      <c r="A743" s="302"/>
      <c r="D743" s="151"/>
      <c r="E743" s="152"/>
      <c r="F743" s="153"/>
      <c r="G743" s="154"/>
      <c r="H743" s="154"/>
      <c r="I743" s="153"/>
      <c r="J743" s="152"/>
      <c r="K743" s="151"/>
      <c r="O743" s="356"/>
      <c r="R743" s="311"/>
    </row>
    <row r="744" spans="1:18" s="91" customFormat="1" ht="15">
      <c r="A744" s="302"/>
      <c r="D744" s="151"/>
      <c r="E744" s="152"/>
      <c r="F744" s="153"/>
      <c r="G744" s="154"/>
      <c r="H744" s="154"/>
      <c r="I744" s="153"/>
      <c r="J744" s="152"/>
      <c r="K744" s="151"/>
      <c r="O744" s="356"/>
      <c r="R744" s="311"/>
    </row>
    <row r="745" spans="1:18" s="91" customFormat="1" ht="15">
      <c r="A745" s="302"/>
      <c r="D745" s="151"/>
      <c r="E745" s="152"/>
      <c r="F745" s="153"/>
      <c r="G745" s="154"/>
      <c r="H745" s="154"/>
      <c r="I745" s="153"/>
      <c r="J745" s="152"/>
      <c r="K745" s="151"/>
      <c r="O745" s="356"/>
      <c r="R745" s="311"/>
    </row>
    <row r="746" spans="1:18" s="91" customFormat="1" ht="15">
      <c r="A746" s="302"/>
      <c r="D746" s="151"/>
      <c r="E746" s="152"/>
      <c r="F746" s="153"/>
      <c r="G746" s="154"/>
      <c r="H746" s="154"/>
      <c r="I746" s="153"/>
      <c r="J746" s="152"/>
      <c r="K746" s="151"/>
      <c r="O746" s="356"/>
      <c r="R746" s="311"/>
    </row>
    <row r="747" spans="1:18" s="91" customFormat="1" ht="15">
      <c r="A747" s="302"/>
      <c r="D747" s="151"/>
      <c r="E747" s="152"/>
      <c r="F747" s="153"/>
      <c r="G747" s="154"/>
      <c r="H747" s="154"/>
      <c r="I747" s="153"/>
      <c r="J747" s="152"/>
      <c r="K747" s="151"/>
      <c r="O747" s="356"/>
      <c r="R747" s="311"/>
    </row>
    <row r="748" spans="1:18" s="91" customFormat="1" ht="15">
      <c r="A748" s="302"/>
      <c r="D748" s="151"/>
      <c r="E748" s="152"/>
      <c r="F748" s="153"/>
      <c r="G748" s="154"/>
      <c r="H748" s="154"/>
      <c r="I748" s="153"/>
      <c r="J748" s="152"/>
      <c r="K748" s="151"/>
      <c r="O748" s="356"/>
      <c r="R748" s="311"/>
    </row>
    <row r="749" spans="1:18" s="91" customFormat="1" ht="15">
      <c r="A749" s="302"/>
      <c r="D749" s="151"/>
      <c r="E749" s="152"/>
      <c r="F749" s="153"/>
      <c r="G749" s="154"/>
      <c r="H749" s="154"/>
      <c r="I749" s="153"/>
      <c r="J749" s="152"/>
      <c r="K749" s="151"/>
      <c r="O749" s="356"/>
      <c r="R749" s="311"/>
    </row>
    <row r="750" spans="1:18" s="91" customFormat="1" ht="15">
      <c r="A750" s="302"/>
      <c r="D750" s="151"/>
      <c r="E750" s="152"/>
      <c r="F750" s="153"/>
      <c r="G750" s="154"/>
      <c r="H750" s="154"/>
      <c r="I750" s="153"/>
      <c r="J750" s="152"/>
      <c r="K750" s="151"/>
      <c r="O750" s="356"/>
      <c r="R750" s="311"/>
    </row>
    <row r="751" spans="1:18" s="91" customFormat="1" ht="15">
      <c r="A751" s="302"/>
      <c r="D751" s="151"/>
      <c r="E751" s="152"/>
      <c r="F751" s="153"/>
      <c r="G751" s="154"/>
      <c r="H751" s="154"/>
      <c r="I751" s="153"/>
      <c r="J751" s="152"/>
      <c r="K751" s="151"/>
      <c r="O751" s="356"/>
      <c r="R751" s="311"/>
    </row>
    <row r="752" spans="1:18" s="91" customFormat="1" ht="15">
      <c r="A752" s="302"/>
      <c r="D752" s="151"/>
      <c r="E752" s="152"/>
      <c r="F752" s="153"/>
      <c r="G752" s="154"/>
      <c r="H752" s="154"/>
      <c r="I752" s="153"/>
      <c r="J752" s="152"/>
      <c r="K752" s="151"/>
      <c r="O752" s="356"/>
      <c r="R752" s="311"/>
    </row>
    <row r="753" spans="1:18" s="91" customFormat="1" ht="15">
      <c r="A753" s="302"/>
      <c r="D753" s="151"/>
      <c r="E753" s="152"/>
      <c r="F753" s="153"/>
      <c r="G753" s="154"/>
      <c r="H753" s="154"/>
      <c r="I753" s="153"/>
      <c r="J753" s="152"/>
      <c r="K753" s="151"/>
      <c r="O753" s="356"/>
      <c r="R753" s="311"/>
    </row>
    <row r="754" spans="1:18" s="91" customFormat="1" ht="15">
      <c r="A754" s="302"/>
      <c r="D754" s="151"/>
      <c r="E754" s="152"/>
      <c r="F754" s="153"/>
      <c r="G754" s="154"/>
      <c r="H754" s="154"/>
      <c r="I754" s="153"/>
      <c r="J754" s="152"/>
      <c r="K754" s="151"/>
      <c r="O754" s="356"/>
      <c r="R754" s="311"/>
    </row>
    <row r="755" spans="1:18" s="91" customFormat="1" ht="15">
      <c r="A755" s="302"/>
      <c r="D755" s="151"/>
      <c r="E755" s="152"/>
      <c r="F755" s="153"/>
      <c r="G755" s="154"/>
      <c r="H755" s="154"/>
      <c r="I755" s="153"/>
      <c r="J755" s="152"/>
      <c r="K755" s="151"/>
      <c r="O755" s="356"/>
      <c r="R755" s="311"/>
    </row>
    <row r="756" spans="1:18" s="91" customFormat="1" ht="15">
      <c r="A756" s="302"/>
      <c r="D756" s="151"/>
      <c r="E756" s="152"/>
      <c r="F756" s="153"/>
      <c r="G756" s="154"/>
      <c r="H756" s="154"/>
      <c r="I756" s="153"/>
      <c r="J756" s="152"/>
      <c r="K756" s="151"/>
      <c r="O756" s="356"/>
      <c r="R756" s="311"/>
    </row>
    <row r="757" spans="1:18" s="91" customFormat="1" ht="15">
      <c r="A757" s="302"/>
      <c r="D757" s="151"/>
      <c r="E757" s="152"/>
      <c r="F757" s="153"/>
      <c r="G757" s="154"/>
      <c r="H757" s="154"/>
      <c r="I757" s="153"/>
      <c r="J757" s="152"/>
      <c r="K757" s="151"/>
      <c r="O757" s="356"/>
      <c r="R757" s="311"/>
    </row>
    <row r="758" spans="1:18" s="91" customFormat="1" ht="15">
      <c r="A758" s="302"/>
      <c r="D758" s="151"/>
      <c r="E758" s="152"/>
      <c r="F758" s="153"/>
      <c r="G758" s="154"/>
      <c r="H758" s="154"/>
      <c r="I758" s="153"/>
      <c r="J758" s="152"/>
      <c r="K758" s="151"/>
      <c r="O758" s="356"/>
      <c r="R758" s="311"/>
    </row>
    <row r="759" spans="1:18" s="91" customFormat="1" ht="15">
      <c r="A759" s="302"/>
      <c r="D759" s="151"/>
      <c r="E759" s="152"/>
      <c r="F759" s="153"/>
      <c r="G759" s="154"/>
      <c r="H759" s="154"/>
      <c r="I759" s="153"/>
      <c r="J759" s="152"/>
      <c r="K759" s="151"/>
      <c r="O759" s="356"/>
      <c r="R759" s="311"/>
    </row>
    <row r="760" spans="1:18" s="91" customFormat="1" ht="15">
      <c r="A760" s="302"/>
      <c r="D760" s="151"/>
      <c r="E760" s="152"/>
      <c r="F760" s="153"/>
      <c r="G760" s="154"/>
      <c r="H760" s="154"/>
      <c r="I760" s="153"/>
      <c r="J760" s="152"/>
      <c r="K760" s="151"/>
      <c r="O760" s="356"/>
      <c r="R760" s="311"/>
    </row>
    <row r="761" spans="1:18" s="91" customFormat="1" ht="15">
      <c r="A761" s="302"/>
      <c r="D761" s="151"/>
      <c r="E761" s="152"/>
      <c r="F761" s="153"/>
      <c r="G761" s="154"/>
      <c r="H761" s="154"/>
      <c r="I761" s="153"/>
      <c r="J761" s="152"/>
      <c r="K761" s="151"/>
      <c r="O761" s="356"/>
      <c r="R761" s="311"/>
    </row>
    <row r="762" spans="1:18" s="91" customFormat="1" ht="15">
      <c r="A762" s="302"/>
      <c r="D762" s="151"/>
      <c r="E762" s="152"/>
      <c r="F762" s="153"/>
      <c r="G762" s="154"/>
      <c r="H762" s="154"/>
      <c r="I762" s="153"/>
      <c r="J762" s="152"/>
      <c r="K762" s="151"/>
      <c r="O762" s="356"/>
      <c r="R762" s="311"/>
    </row>
    <row r="763" spans="1:18" s="91" customFormat="1" ht="15">
      <c r="A763" s="302"/>
      <c r="D763" s="151"/>
      <c r="E763" s="152"/>
      <c r="F763" s="153"/>
      <c r="G763" s="154"/>
      <c r="H763" s="154"/>
      <c r="I763" s="153"/>
      <c r="J763" s="152"/>
      <c r="K763" s="151"/>
      <c r="O763" s="356"/>
      <c r="R763" s="311"/>
    </row>
    <row r="764" spans="1:18" s="91" customFormat="1" ht="15">
      <c r="A764" s="302"/>
      <c r="D764" s="151"/>
      <c r="E764" s="152"/>
      <c r="F764" s="153"/>
      <c r="G764" s="154"/>
      <c r="H764" s="154"/>
      <c r="I764" s="153"/>
      <c r="J764" s="152"/>
      <c r="K764" s="151"/>
      <c r="O764" s="356"/>
      <c r="R764" s="311"/>
    </row>
    <row r="765" spans="1:18" s="91" customFormat="1" ht="15">
      <c r="A765" s="302"/>
      <c r="D765" s="151"/>
      <c r="E765" s="152"/>
      <c r="F765" s="153"/>
      <c r="G765" s="154"/>
      <c r="H765" s="154"/>
      <c r="I765" s="153"/>
      <c r="J765" s="152"/>
      <c r="K765" s="151"/>
      <c r="O765" s="356"/>
      <c r="R765" s="311"/>
    </row>
    <row r="766" spans="1:18" s="91" customFormat="1" ht="15">
      <c r="A766" s="302"/>
      <c r="D766" s="151"/>
      <c r="E766" s="152"/>
      <c r="F766" s="153"/>
      <c r="G766" s="154"/>
      <c r="H766" s="154"/>
      <c r="I766" s="153"/>
      <c r="J766" s="152"/>
      <c r="K766" s="151"/>
      <c r="O766" s="356"/>
      <c r="R766" s="311"/>
    </row>
    <row r="767" spans="1:18" s="91" customFormat="1" ht="15">
      <c r="A767" s="302"/>
      <c r="D767" s="151"/>
      <c r="E767" s="152"/>
      <c r="F767" s="153"/>
      <c r="G767" s="154"/>
      <c r="H767" s="154"/>
      <c r="I767" s="153"/>
      <c r="J767" s="152"/>
      <c r="K767" s="151"/>
      <c r="O767" s="356"/>
      <c r="R767" s="311"/>
    </row>
    <row r="768" spans="1:18" s="91" customFormat="1" ht="15">
      <c r="A768" s="302"/>
      <c r="D768" s="151"/>
      <c r="E768" s="152"/>
      <c r="F768" s="153"/>
      <c r="G768" s="154"/>
      <c r="H768" s="154"/>
      <c r="I768" s="153"/>
      <c r="J768" s="152"/>
      <c r="K768" s="151"/>
      <c r="O768" s="356"/>
      <c r="R768" s="311"/>
    </row>
    <row r="769" spans="1:18" s="91" customFormat="1" ht="15">
      <c r="A769" s="302"/>
      <c r="D769" s="151"/>
      <c r="E769" s="152"/>
      <c r="F769" s="153"/>
      <c r="G769" s="154"/>
      <c r="H769" s="154"/>
      <c r="I769" s="153"/>
      <c r="J769" s="152"/>
      <c r="K769" s="151"/>
      <c r="O769" s="356"/>
      <c r="R769" s="311"/>
    </row>
    <row r="770" spans="1:18" s="91" customFormat="1" ht="15">
      <c r="A770" s="302"/>
      <c r="D770" s="151"/>
      <c r="E770" s="152"/>
      <c r="F770" s="153"/>
      <c r="G770" s="154"/>
      <c r="H770" s="154"/>
      <c r="I770" s="153"/>
      <c r="J770" s="152"/>
      <c r="K770" s="151"/>
      <c r="O770" s="356"/>
      <c r="R770" s="311"/>
    </row>
    <row r="771" spans="1:18" s="91" customFormat="1" ht="15">
      <c r="A771" s="302"/>
      <c r="D771" s="151"/>
      <c r="E771" s="152"/>
      <c r="F771" s="153"/>
      <c r="G771" s="154"/>
      <c r="H771" s="154"/>
      <c r="I771" s="153"/>
      <c r="J771" s="152"/>
      <c r="K771" s="151"/>
      <c r="O771" s="356"/>
      <c r="R771" s="311"/>
    </row>
    <row r="772" spans="1:18" s="91" customFormat="1" ht="15">
      <c r="A772" s="302"/>
      <c r="D772" s="151"/>
      <c r="E772" s="152"/>
      <c r="F772" s="153"/>
      <c r="G772" s="154"/>
      <c r="H772" s="154"/>
      <c r="I772" s="153"/>
      <c r="J772" s="152"/>
      <c r="K772" s="151"/>
      <c r="O772" s="356"/>
      <c r="R772" s="311"/>
    </row>
    <row r="773" spans="1:18" s="91" customFormat="1" ht="15">
      <c r="A773" s="302"/>
      <c r="D773" s="151"/>
      <c r="E773" s="152"/>
      <c r="F773" s="153"/>
      <c r="G773" s="154"/>
      <c r="H773" s="154"/>
      <c r="I773" s="153"/>
      <c r="J773" s="152"/>
      <c r="K773" s="151"/>
      <c r="O773" s="356"/>
      <c r="R773" s="311"/>
    </row>
    <row r="774" spans="1:18" s="91" customFormat="1" ht="15">
      <c r="A774" s="302"/>
      <c r="D774" s="151"/>
      <c r="E774" s="152"/>
      <c r="F774" s="153"/>
      <c r="G774" s="154"/>
      <c r="H774" s="154"/>
      <c r="I774" s="153"/>
      <c r="J774" s="152"/>
      <c r="K774" s="151"/>
      <c r="O774" s="356"/>
      <c r="R774" s="311"/>
    </row>
    <row r="775" spans="1:18" s="91" customFormat="1" ht="15">
      <c r="A775" s="302"/>
      <c r="D775" s="151"/>
      <c r="E775" s="152"/>
      <c r="F775" s="153"/>
      <c r="G775" s="154"/>
      <c r="H775" s="154"/>
      <c r="I775" s="153"/>
      <c r="J775" s="152"/>
      <c r="K775" s="151"/>
      <c r="O775" s="356"/>
      <c r="R775" s="311"/>
    </row>
    <row r="776" spans="1:18" s="91" customFormat="1" ht="15">
      <c r="A776" s="302"/>
      <c r="D776" s="151"/>
      <c r="E776" s="152"/>
      <c r="F776" s="153"/>
      <c r="G776" s="154"/>
      <c r="H776" s="154"/>
      <c r="I776" s="153"/>
      <c r="J776" s="152"/>
      <c r="K776" s="151"/>
      <c r="O776" s="356"/>
      <c r="R776" s="311"/>
    </row>
    <row r="777" spans="1:18" s="91" customFormat="1" ht="15">
      <c r="A777" s="302"/>
      <c r="D777" s="151"/>
      <c r="E777" s="152"/>
      <c r="F777" s="153"/>
      <c r="G777" s="154"/>
      <c r="H777" s="154"/>
      <c r="I777" s="153"/>
      <c r="J777" s="152"/>
      <c r="K777" s="151"/>
      <c r="O777" s="356"/>
      <c r="R777" s="311"/>
    </row>
    <row r="778" spans="1:18" s="91" customFormat="1" ht="15">
      <c r="A778" s="302"/>
      <c r="D778" s="151"/>
      <c r="E778" s="152"/>
      <c r="F778" s="153"/>
      <c r="G778" s="154"/>
      <c r="H778" s="154"/>
      <c r="I778" s="153"/>
      <c r="J778" s="152"/>
      <c r="K778" s="151"/>
      <c r="O778" s="356"/>
      <c r="R778" s="311"/>
    </row>
    <row r="779" spans="1:18" s="91" customFormat="1" ht="15">
      <c r="A779" s="302"/>
      <c r="D779" s="151"/>
      <c r="E779" s="152"/>
      <c r="F779" s="153"/>
      <c r="G779" s="154"/>
      <c r="H779" s="154"/>
      <c r="I779" s="153"/>
      <c r="J779" s="152"/>
      <c r="K779" s="151"/>
      <c r="O779" s="356"/>
      <c r="R779" s="311"/>
    </row>
    <row r="780" spans="1:18" s="91" customFormat="1" ht="15">
      <c r="A780" s="302"/>
      <c r="D780" s="151"/>
      <c r="E780" s="152"/>
      <c r="F780" s="153"/>
      <c r="G780" s="154"/>
      <c r="H780" s="154"/>
      <c r="I780" s="153"/>
      <c r="J780" s="152"/>
      <c r="K780" s="151"/>
      <c r="O780" s="356"/>
      <c r="R780" s="311"/>
    </row>
    <row r="781" spans="1:18" s="91" customFormat="1" ht="15">
      <c r="A781" s="302"/>
      <c r="D781" s="151"/>
      <c r="E781" s="152"/>
      <c r="F781" s="153"/>
      <c r="G781" s="154"/>
      <c r="H781" s="154"/>
      <c r="I781" s="153"/>
      <c r="J781" s="152"/>
      <c r="K781" s="151"/>
      <c r="O781" s="356"/>
      <c r="R781" s="311"/>
    </row>
    <row r="782" spans="1:18" s="91" customFormat="1" ht="15">
      <c r="A782" s="302"/>
      <c r="D782" s="151"/>
      <c r="E782" s="152"/>
      <c r="F782" s="153"/>
      <c r="G782" s="154"/>
      <c r="H782" s="154"/>
      <c r="I782" s="153"/>
      <c r="J782" s="152"/>
      <c r="K782" s="151"/>
      <c r="O782" s="356"/>
      <c r="R782" s="311"/>
    </row>
    <row r="783" spans="1:18" s="91" customFormat="1" ht="15">
      <c r="A783" s="302"/>
      <c r="D783" s="151"/>
      <c r="E783" s="152"/>
      <c r="F783" s="153"/>
      <c r="G783" s="154"/>
      <c r="H783" s="154"/>
      <c r="I783" s="153"/>
      <c r="J783" s="152"/>
      <c r="K783" s="151"/>
      <c r="O783" s="356"/>
      <c r="R783" s="311"/>
    </row>
    <row r="784" spans="1:18" s="91" customFormat="1" ht="15">
      <c r="A784" s="302"/>
      <c r="D784" s="151"/>
      <c r="E784" s="152"/>
      <c r="F784" s="153"/>
      <c r="G784" s="154"/>
      <c r="H784" s="154"/>
      <c r="I784" s="153"/>
      <c r="J784" s="152"/>
      <c r="K784" s="151"/>
      <c r="O784" s="356"/>
      <c r="R784" s="311"/>
    </row>
    <row r="785" spans="1:18" s="91" customFormat="1" ht="15">
      <c r="A785" s="302"/>
      <c r="D785" s="151"/>
      <c r="E785" s="152"/>
      <c r="F785" s="153"/>
      <c r="G785" s="154"/>
      <c r="H785" s="154"/>
      <c r="I785" s="153"/>
      <c r="J785" s="152"/>
      <c r="K785" s="151"/>
      <c r="O785" s="356"/>
      <c r="R785" s="311"/>
    </row>
    <row r="786" spans="1:18" s="91" customFormat="1" ht="15">
      <c r="A786" s="302"/>
      <c r="D786" s="151"/>
      <c r="E786" s="152"/>
      <c r="F786" s="153"/>
      <c r="G786" s="154"/>
      <c r="H786" s="154"/>
      <c r="I786" s="153"/>
      <c r="J786" s="152"/>
      <c r="K786" s="151"/>
      <c r="O786" s="356"/>
      <c r="R786" s="311"/>
    </row>
    <row r="787" spans="1:18" s="91" customFormat="1" ht="15">
      <c r="A787" s="302"/>
      <c r="D787" s="151"/>
      <c r="E787" s="152"/>
      <c r="F787" s="153"/>
      <c r="G787" s="154"/>
      <c r="H787" s="154"/>
      <c r="I787" s="153"/>
      <c r="J787" s="152"/>
      <c r="K787" s="151"/>
      <c r="O787" s="356"/>
      <c r="R787" s="311"/>
    </row>
    <row r="788" spans="1:18" s="91" customFormat="1" ht="15">
      <c r="A788" s="302"/>
      <c r="D788" s="151"/>
      <c r="E788" s="152"/>
      <c r="F788" s="153"/>
      <c r="G788" s="154"/>
      <c r="H788" s="154"/>
      <c r="I788" s="153"/>
      <c r="J788" s="152"/>
      <c r="K788" s="151"/>
      <c r="O788" s="356"/>
      <c r="R788" s="311"/>
    </row>
    <row r="789" spans="1:18" s="91" customFormat="1" ht="15">
      <c r="A789" s="302"/>
      <c r="D789" s="151"/>
      <c r="E789" s="152"/>
      <c r="F789" s="153"/>
      <c r="G789" s="154"/>
      <c r="H789" s="154"/>
      <c r="I789" s="153"/>
      <c r="J789" s="152"/>
      <c r="K789" s="151"/>
      <c r="O789" s="356"/>
      <c r="R789" s="311"/>
    </row>
    <row r="790" spans="1:18" s="91" customFormat="1" ht="15">
      <c r="A790" s="302"/>
      <c r="D790" s="151"/>
      <c r="E790" s="152"/>
      <c r="F790" s="153"/>
      <c r="G790" s="154"/>
      <c r="H790" s="154"/>
      <c r="I790" s="153"/>
      <c r="J790" s="152"/>
      <c r="K790" s="151"/>
      <c r="O790" s="356"/>
      <c r="R790" s="311"/>
    </row>
    <row r="791" spans="1:18" s="91" customFormat="1" ht="15">
      <c r="A791" s="302"/>
      <c r="D791" s="151"/>
      <c r="E791" s="152"/>
      <c r="F791" s="153"/>
      <c r="G791" s="154"/>
      <c r="H791" s="154"/>
      <c r="I791" s="153"/>
      <c r="J791" s="152"/>
      <c r="K791" s="151"/>
      <c r="O791" s="356"/>
      <c r="R791" s="311"/>
    </row>
    <row r="792" spans="1:18" s="91" customFormat="1" ht="15">
      <c r="A792" s="302"/>
      <c r="D792" s="151"/>
      <c r="E792" s="152"/>
      <c r="F792" s="153"/>
      <c r="G792" s="154"/>
      <c r="H792" s="154"/>
      <c r="I792" s="153"/>
      <c r="J792" s="152"/>
      <c r="K792" s="151"/>
      <c r="O792" s="356"/>
      <c r="R792" s="311"/>
    </row>
    <row r="793" spans="1:18" s="91" customFormat="1" ht="15">
      <c r="A793" s="302"/>
      <c r="D793" s="151"/>
      <c r="E793" s="152"/>
      <c r="F793" s="153"/>
      <c r="G793" s="154"/>
      <c r="H793" s="154"/>
      <c r="I793" s="153"/>
      <c r="J793" s="152"/>
      <c r="K793" s="151"/>
      <c r="O793" s="356"/>
      <c r="R793" s="311"/>
    </row>
    <row r="794" spans="1:18" s="91" customFormat="1" ht="15">
      <c r="A794" s="302"/>
      <c r="D794" s="151"/>
      <c r="E794" s="152"/>
      <c r="F794" s="153"/>
      <c r="G794" s="154"/>
      <c r="H794" s="154"/>
      <c r="I794" s="153"/>
      <c r="J794" s="152"/>
      <c r="K794" s="151"/>
      <c r="O794" s="356"/>
      <c r="R794" s="311"/>
    </row>
    <row r="795" spans="1:18" s="91" customFormat="1" ht="15">
      <c r="A795" s="302"/>
      <c r="D795" s="151"/>
      <c r="E795" s="152"/>
      <c r="F795" s="153"/>
      <c r="G795" s="154"/>
      <c r="H795" s="154"/>
      <c r="I795" s="153"/>
      <c r="J795" s="152"/>
      <c r="K795" s="151"/>
      <c r="O795" s="356"/>
      <c r="R795" s="311"/>
    </row>
    <row r="796" spans="1:18" s="91" customFormat="1" ht="15">
      <c r="A796" s="302"/>
      <c r="D796" s="151"/>
      <c r="E796" s="152"/>
      <c r="F796" s="153"/>
      <c r="G796" s="154"/>
      <c r="H796" s="154"/>
      <c r="I796" s="153"/>
      <c r="J796" s="152"/>
      <c r="K796" s="151"/>
      <c r="O796" s="356"/>
      <c r="R796" s="311"/>
    </row>
    <row r="797" spans="1:18" s="91" customFormat="1" ht="15">
      <c r="A797" s="302"/>
      <c r="D797" s="151"/>
      <c r="E797" s="152"/>
      <c r="F797" s="153"/>
      <c r="G797" s="154"/>
      <c r="H797" s="154"/>
      <c r="I797" s="153"/>
      <c r="J797" s="152"/>
      <c r="K797" s="151"/>
      <c r="O797" s="356"/>
      <c r="R797" s="311"/>
    </row>
    <row r="798" spans="1:18" s="91" customFormat="1" ht="15">
      <c r="A798" s="302"/>
      <c r="D798" s="151"/>
      <c r="E798" s="152"/>
      <c r="F798" s="153"/>
      <c r="G798" s="154"/>
      <c r="H798" s="154"/>
      <c r="I798" s="153"/>
      <c r="J798" s="152"/>
      <c r="K798" s="151"/>
      <c r="O798" s="356"/>
      <c r="R798" s="311"/>
    </row>
    <row r="799" spans="1:18" s="91" customFormat="1" ht="15">
      <c r="A799" s="302"/>
      <c r="D799" s="151"/>
      <c r="E799" s="152"/>
      <c r="F799" s="153"/>
      <c r="G799" s="154"/>
      <c r="H799" s="154"/>
      <c r="I799" s="153"/>
      <c r="J799" s="152"/>
      <c r="K799" s="151"/>
      <c r="O799" s="356"/>
      <c r="R799" s="311"/>
    </row>
    <row r="800" spans="1:18" s="91" customFormat="1" ht="15">
      <c r="A800" s="302"/>
      <c r="D800" s="151"/>
      <c r="E800" s="152"/>
      <c r="F800" s="153"/>
      <c r="G800" s="154"/>
      <c r="H800" s="154"/>
      <c r="I800" s="153"/>
      <c r="J800" s="152"/>
      <c r="K800" s="151"/>
      <c r="O800" s="356"/>
      <c r="R800" s="311"/>
    </row>
    <row r="801" spans="1:18" s="91" customFormat="1" ht="15">
      <c r="A801" s="302"/>
      <c r="D801" s="151"/>
      <c r="E801" s="152"/>
      <c r="F801" s="153"/>
      <c r="G801" s="154"/>
      <c r="H801" s="154"/>
      <c r="I801" s="153"/>
      <c r="J801" s="152"/>
      <c r="K801" s="151"/>
      <c r="O801" s="356"/>
      <c r="R801" s="311"/>
    </row>
    <row r="802" spans="1:18" s="91" customFormat="1" ht="15">
      <c r="A802" s="302"/>
      <c r="D802" s="151"/>
      <c r="E802" s="152"/>
      <c r="F802" s="153"/>
      <c r="G802" s="154"/>
      <c r="H802" s="154"/>
      <c r="I802" s="153"/>
      <c r="J802" s="152"/>
      <c r="K802" s="151"/>
      <c r="O802" s="356"/>
      <c r="R802" s="311"/>
    </row>
    <row r="803" spans="1:18" s="91" customFormat="1" ht="15">
      <c r="A803" s="302"/>
      <c r="D803" s="151"/>
      <c r="E803" s="152"/>
      <c r="F803" s="153"/>
      <c r="G803" s="154"/>
      <c r="H803" s="154"/>
      <c r="I803" s="153"/>
      <c r="J803" s="152"/>
      <c r="K803" s="151"/>
      <c r="O803" s="356"/>
      <c r="R803" s="311"/>
    </row>
    <row r="804" spans="1:18" s="91" customFormat="1" ht="15">
      <c r="A804" s="302"/>
      <c r="D804" s="151"/>
      <c r="E804" s="152"/>
      <c r="F804" s="153"/>
      <c r="G804" s="154"/>
      <c r="H804" s="154"/>
      <c r="I804" s="153"/>
      <c r="J804" s="152"/>
      <c r="K804" s="151"/>
      <c r="O804" s="356"/>
      <c r="R804" s="311"/>
    </row>
    <row r="805" spans="1:18" s="91" customFormat="1" ht="15">
      <c r="A805" s="302"/>
      <c r="D805" s="151"/>
      <c r="E805" s="152"/>
      <c r="F805" s="153"/>
      <c r="G805" s="154"/>
      <c r="H805" s="154"/>
      <c r="I805" s="153"/>
      <c r="J805" s="152"/>
      <c r="K805" s="151"/>
      <c r="O805" s="356"/>
      <c r="R805" s="311"/>
    </row>
    <row r="806" spans="1:18" s="91" customFormat="1" ht="15">
      <c r="A806" s="302"/>
      <c r="D806" s="151"/>
      <c r="E806" s="152"/>
      <c r="F806" s="153"/>
      <c r="G806" s="154"/>
      <c r="H806" s="154"/>
      <c r="I806" s="153"/>
      <c r="J806" s="152"/>
      <c r="K806" s="151"/>
      <c r="O806" s="356"/>
      <c r="R806" s="311"/>
    </row>
    <row r="807" spans="1:18" s="91" customFormat="1" ht="15">
      <c r="A807" s="302"/>
      <c r="D807" s="151"/>
      <c r="E807" s="152"/>
      <c r="F807" s="153"/>
      <c r="G807" s="154"/>
      <c r="H807" s="154"/>
      <c r="I807" s="153"/>
      <c r="J807" s="152"/>
      <c r="K807" s="151"/>
      <c r="O807" s="356"/>
      <c r="R807" s="311"/>
    </row>
    <row r="808" spans="1:18" s="91" customFormat="1" ht="15">
      <c r="A808" s="302"/>
      <c r="D808" s="151"/>
      <c r="E808" s="152"/>
      <c r="F808" s="153"/>
      <c r="G808" s="154"/>
      <c r="H808" s="154"/>
      <c r="I808" s="153"/>
      <c r="J808" s="152"/>
      <c r="K808" s="151"/>
      <c r="O808" s="356"/>
      <c r="R808" s="311"/>
    </row>
    <row r="809" spans="1:18" s="91" customFormat="1" ht="15">
      <c r="A809" s="302"/>
      <c r="D809" s="151"/>
      <c r="E809" s="152"/>
      <c r="F809" s="153"/>
      <c r="G809" s="154"/>
      <c r="H809" s="154"/>
      <c r="I809" s="153"/>
      <c r="J809" s="152"/>
      <c r="K809" s="151"/>
      <c r="O809" s="356"/>
      <c r="R809" s="311"/>
    </row>
    <row r="810" spans="1:18" s="91" customFormat="1" ht="15">
      <c r="A810" s="302"/>
      <c r="D810" s="151"/>
      <c r="E810" s="152"/>
      <c r="F810" s="153"/>
      <c r="G810" s="154"/>
      <c r="H810" s="154"/>
      <c r="I810" s="153"/>
      <c r="J810" s="152"/>
      <c r="K810" s="151"/>
      <c r="O810" s="356"/>
      <c r="R810" s="311"/>
    </row>
    <row r="811" spans="1:18" s="91" customFormat="1" ht="15">
      <c r="A811" s="302"/>
      <c r="D811" s="151"/>
      <c r="E811" s="152"/>
      <c r="F811" s="153"/>
      <c r="G811" s="154"/>
      <c r="H811" s="154"/>
      <c r="I811" s="153"/>
      <c r="J811" s="152"/>
      <c r="K811" s="151"/>
      <c r="O811" s="356"/>
      <c r="R811" s="311"/>
    </row>
    <row r="812" spans="1:18" s="91" customFormat="1" ht="15">
      <c r="A812" s="302"/>
      <c r="D812" s="151"/>
      <c r="E812" s="152"/>
      <c r="F812" s="153"/>
      <c r="G812" s="154"/>
      <c r="H812" s="154"/>
      <c r="I812" s="153"/>
      <c r="J812" s="152"/>
      <c r="K812" s="151"/>
      <c r="O812" s="356"/>
      <c r="R812" s="311"/>
    </row>
    <row r="813" spans="1:18" s="91" customFormat="1" ht="15">
      <c r="A813" s="302"/>
      <c r="D813" s="151"/>
      <c r="E813" s="152"/>
      <c r="F813" s="153"/>
      <c r="G813" s="154"/>
      <c r="H813" s="154"/>
      <c r="I813" s="153"/>
      <c r="J813" s="152"/>
      <c r="K813" s="151"/>
      <c r="O813" s="356"/>
      <c r="R813" s="311"/>
    </row>
    <row r="814" spans="1:18" s="91" customFormat="1" ht="15">
      <c r="A814" s="302"/>
      <c r="D814" s="151"/>
      <c r="E814" s="152"/>
      <c r="F814" s="153"/>
      <c r="G814" s="154"/>
      <c r="H814" s="154"/>
      <c r="I814" s="153"/>
      <c r="J814" s="152"/>
      <c r="K814" s="151"/>
      <c r="O814" s="356"/>
      <c r="R814" s="311"/>
    </row>
    <row r="815" spans="1:18" s="91" customFormat="1" ht="15">
      <c r="A815" s="302"/>
      <c r="D815" s="151"/>
      <c r="E815" s="152"/>
      <c r="F815" s="153"/>
      <c r="G815" s="154"/>
      <c r="H815" s="154"/>
      <c r="I815" s="153"/>
      <c r="J815" s="152"/>
      <c r="K815" s="151"/>
      <c r="O815" s="356"/>
      <c r="R815" s="311"/>
    </row>
    <row r="816" spans="1:18" s="91" customFormat="1" ht="15">
      <c r="A816" s="302"/>
      <c r="D816" s="151"/>
      <c r="E816" s="152"/>
      <c r="F816" s="153"/>
      <c r="G816" s="154"/>
      <c r="H816" s="154"/>
      <c r="I816" s="153"/>
      <c r="J816" s="152"/>
      <c r="K816" s="151"/>
      <c r="O816" s="356"/>
      <c r="R816" s="311"/>
    </row>
    <row r="817" spans="1:18" s="91" customFormat="1" ht="15">
      <c r="A817" s="302"/>
      <c r="D817" s="151"/>
      <c r="E817" s="152"/>
      <c r="F817" s="153"/>
      <c r="G817" s="154"/>
      <c r="H817" s="154"/>
      <c r="I817" s="153"/>
      <c r="J817" s="152"/>
      <c r="K817" s="151"/>
      <c r="O817" s="356"/>
      <c r="R817" s="311"/>
    </row>
    <row r="818" spans="1:18" s="91" customFormat="1" ht="15">
      <c r="A818" s="302"/>
      <c r="D818" s="151"/>
      <c r="E818" s="152"/>
      <c r="F818" s="153"/>
      <c r="G818" s="154"/>
      <c r="H818" s="154"/>
      <c r="I818" s="153"/>
      <c r="J818" s="152"/>
      <c r="K818" s="151"/>
      <c r="O818" s="356"/>
      <c r="R818" s="311"/>
    </row>
    <row r="819" spans="1:18" s="91" customFormat="1" ht="15">
      <c r="A819" s="302"/>
      <c r="D819" s="151"/>
      <c r="E819" s="152"/>
      <c r="F819" s="153"/>
      <c r="G819" s="154"/>
      <c r="H819" s="154"/>
      <c r="I819" s="153"/>
      <c r="J819" s="152"/>
      <c r="K819" s="151"/>
      <c r="O819" s="356"/>
      <c r="R819" s="311"/>
    </row>
    <row r="820" spans="1:18" s="91" customFormat="1" ht="15">
      <c r="A820" s="302"/>
      <c r="D820" s="151"/>
      <c r="E820" s="152"/>
      <c r="F820" s="153"/>
      <c r="G820" s="154"/>
      <c r="H820" s="154"/>
      <c r="I820" s="153"/>
      <c r="J820" s="152"/>
      <c r="K820" s="151"/>
      <c r="O820" s="356"/>
      <c r="R820" s="311"/>
    </row>
    <row r="821" spans="1:18" s="91" customFormat="1" ht="15">
      <c r="A821" s="302"/>
      <c r="D821" s="151"/>
      <c r="E821" s="152"/>
      <c r="F821" s="153"/>
      <c r="G821" s="154"/>
      <c r="H821" s="154"/>
      <c r="I821" s="153"/>
      <c r="J821" s="152"/>
      <c r="K821" s="151"/>
      <c r="O821" s="356"/>
      <c r="R821" s="311"/>
    </row>
    <row r="822" spans="1:18" s="91" customFormat="1" ht="15">
      <c r="A822" s="302"/>
      <c r="D822" s="151"/>
      <c r="E822" s="152"/>
      <c r="F822" s="153"/>
      <c r="G822" s="154"/>
      <c r="H822" s="154"/>
      <c r="I822" s="153"/>
      <c r="J822" s="152"/>
      <c r="K822" s="151"/>
      <c r="O822" s="356"/>
      <c r="R822" s="311"/>
    </row>
    <row r="823" spans="1:18" s="91" customFormat="1" ht="15">
      <c r="A823" s="302"/>
      <c r="D823" s="151"/>
      <c r="E823" s="152"/>
      <c r="F823" s="153"/>
      <c r="G823" s="154"/>
      <c r="H823" s="154"/>
      <c r="I823" s="153"/>
      <c r="J823" s="152"/>
      <c r="K823" s="151"/>
      <c r="O823" s="356"/>
      <c r="R823" s="311"/>
    </row>
    <row r="824" spans="1:18" s="91" customFormat="1" ht="15">
      <c r="A824" s="302"/>
      <c r="D824" s="151"/>
      <c r="E824" s="152"/>
      <c r="F824" s="153"/>
      <c r="G824" s="154"/>
      <c r="H824" s="154"/>
      <c r="I824" s="153"/>
      <c r="J824" s="152"/>
      <c r="K824" s="151"/>
      <c r="O824" s="356"/>
      <c r="R824" s="311"/>
    </row>
    <row r="825" spans="1:18" s="91" customFormat="1" ht="15">
      <c r="A825" s="302"/>
      <c r="D825" s="151"/>
      <c r="E825" s="152"/>
      <c r="F825" s="153"/>
      <c r="G825" s="154"/>
      <c r="H825" s="154"/>
      <c r="I825" s="153"/>
      <c r="J825" s="152"/>
      <c r="K825" s="151"/>
      <c r="O825" s="356"/>
      <c r="R825" s="311"/>
    </row>
    <row r="826" spans="1:18" s="91" customFormat="1" ht="15">
      <c r="A826" s="302"/>
      <c r="D826" s="151"/>
      <c r="E826" s="152"/>
      <c r="F826" s="153"/>
      <c r="G826" s="154"/>
      <c r="H826" s="154"/>
      <c r="I826" s="153"/>
      <c r="J826" s="152"/>
      <c r="K826" s="151"/>
      <c r="O826" s="356"/>
      <c r="R826" s="311"/>
    </row>
    <row r="827" spans="1:18" s="91" customFormat="1" ht="15">
      <c r="A827" s="302"/>
      <c r="D827" s="151"/>
      <c r="E827" s="152"/>
      <c r="F827" s="153"/>
      <c r="G827" s="154"/>
      <c r="H827" s="154"/>
      <c r="I827" s="153"/>
      <c r="J827" s="152"/>
      <c r="K827" s="151"/>
      <c r="O827" s="356"/>
      <c r="R827" s="311"/>
    </row>
    <row r="828" spans="1:18" s="91" customFormat="1" ht="15">
      <c r="A828" s="302"/>
      <c r="D828" s="151"/>
      <c r="E828" s="152"/>
      <c r="F828" s="153"/>
      <c r="G828" s="154"/>
      <c r="H828" s="154"/>
      <c r="I828" s="153"/>
      <c r="J828" s="152"/>
      <c r="K828" s="151"/>
      <c r="O828" s="356"/>
      <c r="R828" s="311"/>
    </row>
    <row r="829" spans="1:18" s="91" customFormat="1" ht="15">
      <c r="A829" s="302"/>
      <c r="D829" s="151"/>
      <c r="E829" s="152"/>
      <c r="F829" s="153"/>
      <c r="G829" s="154"/>
      <c r="H829" s="154"/>
      <c r="I829" s="153"/>
      <c r="J829" s="152"/>
      <c r="K829" s="151"/>
      <c r="O829" s="356"/>
      <c r="R829" s="311"/>
    </row>
    <row r="830" spans="1:18" s="91" customFormat="1" ht="15">
      <c r="A830" s="302"/>
      <c r="D830" s="151"/>
      <c r="E830" s="152"/>
      <c r="F830" s="153"/>
      <c r="G830" s="154"/>
      <c r="H830" s="154"/>
      <c r="I830" s="153"/>
      <c r="J830" s="152"/>
      <c r="K830" s="151"/>
      <c r="O830" s="356"/>
      <c r="R830" s="311"/>
    </row>
    <row r="831" spans="1:18" s="91" customFormat="1" ht="15">
      <c r="A831" s="302"/>
      <c r="D831" s="151"/>
      <c r="E831" s="152"/>
      <c r="F831" s="153"/>
      <c r="G831" s="154"/>
      <c r="H831" s="154"/>
      <c r="I831" s="153"/>
      <c r="J831" s="152"/>
      <c r="K831" s="151"/>
      <c r="O831" s="356"/>
      <c r="R831" s="311"/>
    </row>
    <row r="832" spans="1:18" s="91" customFormat="1" ht="15">
      <c r="A832" s="302"/>
      <c r="D832" s="151"/>
      <c r="E832" s="152"/>
      <c r="F832" s="153"/>
      <c r="G832" s="154"/>
      <c r="H832" s="154"/>
      <c r="I832" s="153"/>
      <c r="J832" s="152"/>
      <c r="K832" s="151"/>
      <c r="O832" s="356"/>
      <c r="R832" s="311"/>
    </row>
    <row r="833" spans="1:18" s="91" customFormat="1" ht="15">
      <c r="A833" s="302"/>
      <c r="D833" s="151"/>
      <c r="E833" s="152"/>
      <c r="F833" s="153"/>
      <c r="G833" s="154"/>
      <c r="H833" s="154"/>
      <c r="I833" s="153"/>
      <c r="J833" s="152"/>
      <c r="K833" s="151"/>
      <c r="O833" s="356"/>
      <c r="R833" s="311"/>
    </row>
    <row r="834" spans="1:18" s="91" customFormat="1" ht="15">
      <c r="A834" s="302"/>
      <c r="D834" s="151"/>
      <c r="E834" s="152"/>
      <c r="F834" s="153"/>
      <c r="G834" s="154"/>
      <c r="H834" s="154"/>
      <c r="I834" s="153"/>
      <c r="J834" s="152"/>
      <c r="K834" s="151"/>
      <c r="O834" s="356"/>
      <c r="R834" s="311"/>
    </row>
    <row r="835" spans="1:18" s="91" customFormat="1" ht="15">
      <c r="A835" s="302"/>
      <c r="D835" s="151"/>
      <c r="E835" s="152"/>
      <c r="F835" s="153"/>
      <c r="G835" s="154"/>
      <c r="H835" s="154"/>
      <c r="I835" s="153"/>
      <c r="J835" s="152"/>
      <c r="K835" s="151"/>
      <c r="O835" s="356"/>
      <c r="R835" s="311"/>
    </row>
    <row r="836" spans="1:18" s="91" customFormat="1" ht="15">
      <c r="A836" s="302"/>
      <c r="D836" s="151"/>
      <c r="E836" s="152"/>
      <c r="F836" s="153"/>
      <c r="G836" s="154"/>
      <c r="H836" s="154"/>
      <c r="I836" s="153"/>
      <c r="J836" s="152"/>
      <c r="K836" s="151"/>
      <c r="O836" s="356"/>
      <c r="R836" s="311"/>
    </row>
    <row r="837" spans="1:18" s="91" customFormat="1" ht="15">
      <c r="A837" s="302"/>
      <c r="D837" s="151"/>
      <c r="E837" s="152"/>
      <c r="F837" s="153"/>
      <c r="G837" s="154"/>
      <c r="H837" s="154"/>
      <c r="I837" s="153"/>
      <c r="J837" s="152"/>
      <c r="K837" s="151"/>
      <c r="O837" s="356"/>
      <c r="R837" s="311"/>
    </row>
    <row r="838" spans="1:18" s="91" customFormat="1" ht="15">
      <c r="A838" s="302"/>
      <c r="D838" s="151"/>
      <c r="E838" s="152"/>
      <c r="F838" s="153"/>
      <c r="G838" s="154"/>
      <c r="H838" s="154"/>
      <c r="I838" s="153"/>
      <c r="J838" s="152"/>
      <c r="K838" s="151"/>
      <c r="O838" s="356"/>
      <c r="R838" s="311"/>
    </row>
    <row r="839" spans="1:18" s="91" customFormat="1" ht="15">
      <c r="A839" s="302"/>
      <c r="D839" s="151"/>
      <c r="E839" s="152"/>
      <c r="F839" s="153"/>
      <c r="G839" s="154"/>
      <c r="H839" s="154"/>
      <c r="I839" s="153"/>
      <c r="J839" s="152"/>
      <c r="K839" s="151"/>
      <c r="O839" s="356"/>
      <c r="R839" s="311"/>
    </row>
    <row r="840" spans="1:18" s="91" customFormat="1" ht="15">
      <c r="A840" s="302"/>
      <c r="D840" s="151"/>
      <c r="E840" s="152"/>
      <c r="F840" s="153"/>
      <c r="G840" s="154"/>
      <c r="H840" s="154"/>
      <c r="I840" s="153"/>
      <c r="J840" s="152"/>
      <c r="K840" s="151"/>
      <c r="O840" s="356"/>
      <c r="R840" s="311"/>
    </row>
    <row r="841" spans="1:18" s="91" customFormat="1" ht="15">
      <c r="A841" s="302"/>
      <c r="D841" s="151"/>
      <c r="E841" s="152"/>
      <c r="F841" s="153"/>
      <c r="G841" s="154"/>
      <c r="H841" s="154"/>
      <c r="I841" s="153"/>
      <c r="J841" s="152"/>
      <c r="K841" s="151"/>
      <c r="O841" s="356"/>
      <c r="R841" s="311"/>
    </row>
    <row r="842" spans="1:18" s="91" customFormat="1" ht="15">
      <c r="A842" s="302"/>
      <c r="D842" s="151"/>
      <c r="E842" s="152"/>
      <c r="F842" s="153"/>
      <c r="G842" s="154"/>
      <c r="H842" s="154"/>
      <c r="I842" s="153"/>
      <c r="J842" s="152"/>
      <c r="K842" s="151"/>
      <c r="O842" s="356"/>
      <c r="R842" s="311"/>
    </row>
    <row r="843" spans="1:18" s="91" customFormat="1" ht="15">
      <c r="A843" s="302"/>
      <c r="D843" s="151"/>
      <c r="E843" s="152"/>
      <c r="F843" s="153"/>
      <c r="G843" s="154"/>
      <c r="H843" s="154"/>
      <c r="I843" s="153"/>
      <c r="J843" s="152"/>
      <c r="K843" s="151"/>
      <c r="O843" s="356"/>
      <c r="R843" s="311"/>
    </row>
    <row r="844" spans="1:18" s="91" customFormat="1" ht="15">
      <c r="A844" s="302"/>
      <c r="D844" s="151"/>
      <c r="E844" s="152"/>
      <c r="F844" s="153"/>
      <c r="G844" s="154"/>
      <c r="H844" s="154"/>
      <c r="I844" s="153"/>
      <c r="J844" s="152"/>
      <c r="K844" s="151"/>
      <c r="O844" s="356"/>
      <c r="R844" s="311"/>
    </row>
    <row r="845" spans="1:18" s="91" customFormat="1" ht="15">
      <c r="A845" s="302"/>
      <c r="D845" s="151"/>
      <c r="E845" s="152"/>
      <c r="F845" s="153"/>
      <c r="G845" s="154"/>
      <c r="H845" s="154"/>
      <c r="I845" s="153"/>
      <c r="J845" s="152"/>
      <c r="K845" s="151"/>
      <c r="O845" s="356"/>
      <c r="R845" s="311"/>
    </row>
    <row r="846" spans="1:18" s="91" customFormat="1" ht="15">
      <c r="A846" s="302"/>
      <c r="D846" s="151"/>
      <c r="E846" s="152"/>
      <c r="F846" s="153"/>
      <c r="G846" s="154"/>
      <c r="H846" s="154"/>
      <c r="I846" s="153"/>
      <c r="J846" s="152"/>
      <c r="K846" s="151"/>
      <c r="O846" s="356"/>
      <c r="R846" s="311"/>
    </row>
    <row r="847" spans="1:18" s="91" customFormat="1" ht="15">
      <c r="A847" s="302"/>
      <c r="D847" s="151"/>
      <c r="E847" s="152"/>
      <c r="F847" s="153"/>
      <c r="G847" s="154"/>
      <c r="H847" s="154"/>
      <c r="I847" s="153"/>
      <c r="J847" s="152"/>
      <c r="K847" s="151"/>
      <c r="O847" s="356"/>
      <c r="R847" s="311"/>
    </row>
    <row r="848" spans="1:18" s="91" customFormat="1" ht="15">
      <c r="A848" s="302"/>
      <c r="D848" s="151"/>
      <c r="E848" s="152"/>
      <c r="F848" s="153"/>
      <c r="G848" s="154"/>
      <c r="H848" s="154"/>
      <c r="I848" s="153"/>
      <c r="J848" s="152"/>
      <c r="K848" s="151"/>
      <c r="O848" s="356"/>
      <c r="R848" s="311"/>
    </row>
    <row r="849" spans="1:18" s="91" customFormat="1" ht="15">
      <c r="A849" s="302"/>
      <c r="D849" s="151"/>
      <c r="E849" s="152"/>
      <c r="F849" s="153"/>
      <c r="G849" s="154"/>
      <c r="H849" s="154"/>
      <c r="I849" s="153"/>
      <c r="J849" s="152"/>
      <c r="K849" s="151"/>
      <c r="O849" s="356"/>
      <c r="R849" s="311"/>
    </row>
    <row r="850" spans="1:18" s="91" customFormat="1" ht="15">
      <c r="A850" s="302"/>
      <c r="D850" s="151"/>
      <c r="E850" s="152"/>
      <c r="F850" s="153"/>
      <c r="G850" s="154"/>
      <c r="H850" s="154"/>
      <c r="I850" s="153"/>
      <c r="J850" s="152"/>
      <c r="K850" s="151"/>
      <c r="O850" s="356"/>
      <c r="R850" s="311"/>
    </row>
    <row r="851" spans="1:18" s="91" customFormat="1" ht="15">
      <c r="A851" s="302"/>
      <c r="D851" s="151"/>
      <c r="E851" s="152"/>
      <c r="F851" s="153"/>
      <c r="G851" s="154"/>
      <c r="H851" s="154"/>
      <c r="I851" s="153"/>
      <c r="J851" s="152"/>
      <c r="K851" s="151"/>
      <c r="O851" s="356"/>
      <c r="R851" s="311"/>
    </row>
    <row r="852" spans="1:18" s="91" customFormat="1" ht="15">
      <c r="A852" s="302"/>
      <c r="D852" s="151"/>
      <c r="E852" s="152"/>
      <c r="F852" s="153"/>
      <c r="G852" s="154"/>
      <c r="H852" s="154"/>
      <c r="I852" s="153"/>
      <c r="J852" s="152"/>
      <c r="K852" s="151"/>
      <c r="O852" s="356"/>
      <c r="R852" s="311"/>
    </row>
    <row r="853" spans="1:18" s="91" customFormat="1" ht="15">
      <c r="A853" s="302"/>
      <c r="D853" s="151"/>
      <c r="E853" s="152"/>
      <c r="F853" s="153"/>
      <c r="G853" s="154"/>
      <c r="H853" s="154"/>
      <c r="I853" s="153"/>
      <c r="J853" s="152"/>
      <c r="K853" s="151"/>
      <c r="O853" s="356"/>
      <c r="R853" s="311"/>
    </row>
    <row r="854" spans="1:18" s="91" customFormat="1" ht="15">
      <c r="A854" s="302"/>
      <c r="D854" s="151"/>
      <c r="E854" s="152"/>
      <c r="F854" s="153"/>
      <c r="G854" s="154"/>
      <c r="H854" s="154"/>
      <c r="I854" s="153"/>
      <c r="J854" s="152"/>
      <c r="K854" s="151"/>
      <c r="O854" s="356"/>
      <c r="R854" s="311"/>
    </row>
    <row r="855" spans="1:18" s="91" customFormat="1" ht="15">
      <c r="A855" s="302"/>
      <c r="D855" s="151"/>
      <c r="E855" s="152"/>
      <c r="F855" s="153"/>
      <c r="G855" s="154"/>
      <c r="H855" s="154"/>
      <c r="I855" s="153"/>
      <c r="J855" s="152"/>
      <c r="K855" s="151"/>
      <c r="O855" s="356"/>
      <c r="R855" s="311"/>
    </row>
    <row r="856" spans="1:18" s="91" customFormat="1" ht="15">
      <c r="A856" s="302"/>
      <c r="D856" s="151"/>
      <c r="E856" s="152"/>
      <c r="F856" s="153"/>
      <c r="G856" s="154"/>
      <c r="H856" s="154"/>
      <c r="I856" s="153"/>
      <c r="J856" s="152"/>
      <c r="K856" s="151"/>
      <c r="O856" s="356"/>
      <c r="R856" s="311"/>
    </row>
    <row r="857" spans="1:18" s="91" customFormat="1" ht="15">
      <c r="A857" s="302"/>
      <c r="D857" s="151"/>
      <c r="E857" s="152"/>
      <c r="F857" s="153"/>
      <c r="G857" s="154"/>
      <c r="H857" s="154"/>
      <c r="I857" s="153"/>
      <c r="J857" s="152"/>
      <c r="K857" s="151"/>
      <c r="O857" s="356"/>
      <c r="R857" s="311"/>
    </row>
    <row r="858" spans="1:18" s="91" customFormat="1" ht="15">
      <c r="A858" s="302"/>
      <c r="D858" s="151"/>
      <c r="E858" s="152"/>
      <c r="F858" s="153"/>
      <c r="G858" s="154"/>
      <c r="H858" s="154"/>
      <c r="I858" s="153"/>
      <c r="J858" s="152"/>
      <c r="K858" s="151"/>
      <c r="O858" s="356"/>
      <c r="R858" s="311"/>
    </row>
    <row r="859" spans="1:18" s="91" customFormat="1" ht="15">
      <c r="A859" s="302"/>
      <c r="D859" s="151"/>
      <c r="E859" s="152"/>
      <c r="F859" s="153"/>
      <c r="G859" s="154"/>
      <c r="H859" s="154"/>
      <c r="I859" s="153"/>
      <c r="J859" s="152"/>
      <c r="K859" s="151"/>
      <c r="O859" s="356"/>
      <c r="R859" s="311"/>
    </row>
    <row r="860" spans="1:18" s="91" customFormat="1" ht="15">
      <c r="A860" s="302"/>
      <c r="D860" s="151"/>
      <c r="E860" s="152"/>
      <c r="F860" s="153"/>
      <c r="G860" s="154"/>
      <c r="H860" s="154"/>
      <c r="I860" s="153"/>
      <c r="J860" s="152"/>
      <c r="K860" s="151"/>
      <c r="O860" s="356"/>
      <c r="R860" s="311"/>
    </row>
    <row r="861" spans="1:18" s="91" customFormat="1" ht="15">
      <c r="A861" s="302"/>
      <c r="D861" s="151"/>
      <c r="E861" s="152"/>
      <c r="F861" s="153"/>
      <c r="G861" s="154"/>
      <c r="H861" s="154"/>
      <c r="I861" s="153"/>
      <c r="J861" s="152"/>
      <c r="K861" s="151"/>
      <c r="O861" s="356"/>
      <c r="R861" s="311"/>
    </row>
    <row r="862" spans="1:18" s="91" customFormat="1" ht="15">
      <c r="A862" s="302"/>
      <c r="D862" s="151"/>
      <c r="E862" s="152"/>
      <c r="F862" s="153"/>
      <c r="G862" s="154"/>
      <c r="H862" s="154"/>
      <c r="I862" s="153"/>
      <c r="J862" s="152"/>
      <c r="K862" s="151"/>
      <c r="O862" s="356"/>
      <c r="R862" s="311"/>
    </row>
    <row r="863" spans="1:18" s="91" customFormat="1" ht="15">
      <c r="A863" s="302"/>
      <c r="D863" s="151"/>
      <c r="E863" s="152"/>
      <c r="F863" s="153"/>
      <c r="G863" s="154"/>
      <c r="H863" s="154"/>
      <c r="I863" s="153"/>
      <c r="J863" s="152"/>
      <c r="K863" s="151"/>
      <c r="O863" s="356"/>
      <c r="R863" s="311"/>
    </row>
    <row r="864" spans="1:18" s="91" customFormat="1" ht="15">
      <c r="A864" s="302"/>
      <c r="D864" s="151"/>
      <c r="E864" s="152"/>
      <c r="F864" s="153"/>
      <c r="G864" s="154"/>
      <c r="H864" s="154"/>
      <c r="I864" s="153"/>
      <c r="J864" s="152"/>
      <c r="K864" s="151"/>
      <c r="O864" s="356"/>
      <c r="R864" s="311"/>
    </row>
    <row r="865" spans="1:18" s="91" customFormat="1" ht="15">
      <c r="A865" s="302"/>
      <c r="D865" s="151"/>
      <c r="E865" s="152"/>
      <c r="F865" s="153"/>
      <c r="G865" s="154"/>
      <c r="H865" s="154"/>
      <c r="I865" s="153"/>
      <c r="J865" s="152"/>
      <c r="K865" s="151"/>
      <c r="O865" s="356"/>
      <c r="R865" s="311"/>
    </row>
    <row r="866" spans="1:18" s="91" customFormat="1" ht="15">
      <c r="A866" s="302"/>
      <c r="D866" s="151"/>
      <c r="E866" s="152"/>
      <c r="F866" s="153"/>
      <c r="G866" s="154"/>
      <c r="H866" s="154"/>
      <c r="I866" s="153"/>
      <c r="J866" s="152"/>
      <c r="K866" s="151"/>
      <c r="O866" s="356"/>
      <c r="R866" s="311"/>
    </row>
    <row r="867" spans="1:18" s="91" customFormat="1" ht="15">
      <c r="A867" s="302"/>
      <c r="D867" s="151"/>
      <c r="E867" s="152"/>
      <c r="F867" s="153"/>
      <c r="G867" s="154"/>
      <c r="H867" s="154"/>
      <c r="I867" s="153"/>
      <c r="J867" s="152"/>
      <c r="K867" s="151"/>
      <c r="O867" s="356"/>
      <c r="R867" s="311"/>
    </row>
    <row r="868" spans="1:18" s="91" customFormat="1" ht="15">
      <c r="A868" s="302"/>
      <c r="D868" s="151"/>
      <c r="E868" s="152"/>
      <c r="F868" s="153"/>
      <c r="G868" s="154"/>
      <c r="H868" s="154"/>
      <c r="I868" s="153"/>
      <c r="J868" s="152"/>
      <c r="K868" s="151"/>
      <c r="O868" s="356"/>
      <c r="R868" s="311"/>
    </row>
    <row r="869" spans="1:18" s="91" customFormat="1" ht="15">
      <c r="A869" s="302"/>
      <c r="D869" s="151"/>
      <c r="E869" s="152"/>
      <c r="F869" s="153"/>
      <c r="G869" s="154"/>
      <c r="H869" s="154"/>
      <c r="I869" s="153"/>
      <c r="J869" s="152"/>
      <c r="K869" s="151"/>
      <c r="O869" s="356"/>
      <c r="R869" s="311"/>
    </row>
    <row r="870" spans="1:18" s="91" customFormat="1" ht="15">
      <c r="A870" s="302"/>
      <c r="D870" s="151"/>
      <c r="E870" s="152"/>
      <c r="F870" s="153"/>
      <c r="G870" s="154"/>
      <c r="H870" s="154"/>
      <c r="I870" s="153"/>
      <c r="J870" s="152"/>
      <c r="K870" s="151"/>
      <c r="O870" s="356"/>
      <c r="R870" s="311"/>
    </row>
    <row r="871" spans="1:18" s="91" customFormat="1" ht="15">
      <c r="A871" s="302"/>
      <c r="D871" s="151"/>
      <c r="E871" s="152"/>
      <c r="F871" s="153"/>
      <c r="G871" s="154"/>
      <c r="H871" s="154"/>
      <c r="I871" s="153"/>
      <c r="J871" s="152"/>
      <c r="K871" s="151"/>
      <c r="O871" s="356"/>
      <c r="R871" s="311"/>
    </row>
    <row r="872" spans="1:18" s="91" customFormat="1" ht="15">
      <c r="A872" s="302"/>
      <c r="D872" s="151"/>
      <c r="E872" s="152"/>
      <c r="F872" s="153"/>
      <c r="G872" s="154"/>
      <c r="H872" s="154"/>
      <c r="I872" s="153"/>
      <c r="J872" s="152"/>
      <c r="K872" s="151"/>
      <c r="O872" s="356"/>
      <c r="R872" s="311"/>
    </row>
    <row r="873" spans="1:18" s="91" customFormat="1" ht="15">
      <c r="A873" s="302"/>
      <c r="D873" s="151"/>
      <c r="E873" s="152"/>
      <c r="F873" s="153"/>
      <c r="G873" s="154"/>
      <c r="H873" s="154"/>
      <c r="I873" s="153"/>
      <c r="J873" s="152"/>
      <c r="K873" s="151"/>
      <c r="O873" s="356"/>
      <c r="R873" s="311"/>
    </row>
    <row r="874" spans="1:18" s="91" customFormat="1" ht="15">
      <c r="A874" s="302"/>
      <c r="D874" s="151"/>
      <c r="E874" s="152"/>
      <c r="F874" s="153"/>
      <c r="G874" s="154"/>
      <c r="H874" s="154"/>
      <c r="I874" s="153"/>
      <c r="J874" s="152"/>
      <c r="K874" s="151"/>
      <c r="O874" s="356"/>
      <c r="R874" s="311"/>
    </row>
    <row r="875" spans="1:18" s="91" customFormat="1" ht="15">
      <c r="A875" s="302"/>
      <c r="D875" s="151"/>
      <c r="E875" s="152"/>
      <c r="F875" s="153"/>
      <c r="G875" s="154"/>
      <c r="H875" s="154"/>
      <c r="I875" s="153"/>
      <c r="J875" s="152"/>
      <c r="K875" s="151"/>
      <c r="O875" s="356"/>
      <c r="R875" s="311"/>
    </row>
    <row r="876" spans="1:18" s="91" customFormat="1" ht="15">
      <c r="A876" s="302"/>
      <c r="D876" s="151"/>
      <c r="E876" s="152"/>
      <c r="F876" s="153"/>
      <c r="G876" s="154"/>
      <c r="H876" s="154"/>
      <c r="I876" s="153"/>
      <c r="J876" s="152"/>
      <c r="K876" s="151"/>
      <c r="O876" s="356"/>
      <c r="R876" s="311"/>
    </row>
    <row r="877" spans="1:18" s="91" customFormat="1" ht="15">
      <c r="A877" s="302"/>
      <c r="D877" s="151"/>
      <c r="E877" s="152"/>
      <c r="F877" s="153"/>
      <c r="G877" s="154"/>
      <c r="H877" s="154"/>
      <c r="I877" s="153"/>
      <c r="J877" s="152"/>
      <c r="K877" s="151"/>
      <c r="O877" s="356"/>
      <c r="R877" s="311"/>
    </row>
    <row r="878" spans="1:18" s="91" customFormat="1" ht="15">
      <c r="A878" s="302"/>
      <c r="D878" s="151"/>
      <c r="E878" s="152"/>
      <c r="F878" s="153"/>
      <c r="G878" s="154"/>
      <c r="H878" s="154"/>
      <c r="I878" s="153"/>
      <c r="J878" s="152"/>
      <c r="K878" s="151"/>
      <c r="O878" s="356"/>
      <c r="R878" s="311"/>
    </row>
    <row r="879" spans="1:18" s="91" customFormat="1" ht="15">
      <c r="A879" s="302"/>
      <c r="D879" s="151"/>
      <c r="E879" s="152"/>
      <c r="F879" s="153"/>
      <c r="G879" s="154"/>
      <c r="H879" s="154"/>
      <c r="I879" s="153"/>
      <c r="J879" s="152"/>
      <c r="K879" s="151"/>
      <c r="O879" s="356"/>
      <c r="R879" s="311"/>
    </row>
    <row r="880" spans="1:18" s="91" customFormat="1" ht="15">
      <c r="A880" s="302"/>
      <c r="D880" s="151"/>
      <c r="E880" s="152"/>
      <c r="F880" s="153"/>
      <c r="G880" s="154"/>
      <c r="H880" s="154"/>
      <c r="I880" s="153"/>
      <c r="J880" s="152"/>
      <c r="K880" s="151"/>
      <c r="O880" s="356"/>
      <c r="R880" s="311"/>
    </row>
    <row r="881" spans="1:18" s="91" customFormat="1" ht="15">
      <c r="A881" s="302"/>
      <c r="D881" s="151"/>
      <c r="E881" s="152"/>
      <c r="F881" s="153"/>
      <c r="G881" s="154"/>
      <c r="H881" s="154"/>
      <c r="I881" s="153"/>
      <c r="J881" s="152"/>
      <c r="K881" s="151"/>
      <c r="O881" s="356"/>
      <c r="R881" s="311"/>
    </row>
    <row r="882" spans="1:18" s="91" customFormat="1" ht="15">
      <c r="A882" s="302"/>
      <c r="D882" s="151"/>
      <c r="E882" s="152"/>
      <c r="F882" s="153"/>
      <c r="G882" s="154"/>
      <c r="H882" s="154"/>
      <c r="I882" s="153"/>
      <c r="J882" s="152"/>
      <c r="K882" s="151"/>
      <c r="O882" s="356"/>
      <c r="R882" s="311"/>
    </row>
    <row r="883" spans="1:18" s="91" customFormat="1" ht="15">
      <c r="A883" s="302"/>
      <c r="D883" s="151"/>
      <c r="E883" s="152"/>
      <c r="F883" s="153"/>
      <c r="G883" s="154"/>
      <c r="H883" s="154"/>
      <c r="I883" s="153"/>
      <c r="J883" s="152"/>
      <c r="K883" s="151"/>
      <c r="O883" s="356"/>
      <c r="R883" s="311"/>
    </row>
    <row r="884" spans="1:18" s="91" customFormat="1" ht="15">
      <c r="A884" s="302"/>
      <c r="D884" s="151"/>
      <c r="E884" s="152"/>
      <c r="F884" s="153"/>
      <c r="G884" s="154"/>
      <c r="H884" s="154"/>
      <c r="I884" s="153"/>
      <c r="J884" s="152"/>
      <c r="K884" s="151"/>
      <c r="O884" s="356"/>
      <c r="R884" s="311"/>
    </row>
    <row r="885" spans="1:18" s="91" customFormat="1" ht="15">
      <c r="A885" s="302"/>
      <c r="D885" s="151"/>
      <c r="E885" s="152"/>
      <c r="F885" s="153"/>
      <c r="G885" s="154"/>
      <c r="H885" s="154"/>
      <c r="I885" s="153"/>
      <c r="J885" s="152"/>
      <c r="K885" s="151"/>
      <c r="O885" s="356"/>
      <c r="R885" s="311"/>
    </row>
    <row r="886" spans="1:18" s="91" customFormat="1" ht="15">
      <c r="A886" s="302"/>
      <c r="D886" s="151"/>
      <c r="E886" s="152"/>
      <c r="F886" s="153"/>
      <c r="G886" s="154"/>
      <c r="H886" s="154"/>
      <c r="I886" s="153"/>
      <c r="J886" s="152"/>
      <c r="K886" s="151"/>
      <c r="O886" s="356"/>
      <c r="R886" s="311"/>
    </row>
    <row r="887" spans="1:18" s="91" customFormat="1" ht="15">
      <c r="A887" s="302"/>
      <c r="D887" s="151"/>
      <c r="E887" s="152"/>
      <c r="F887" s="153"/>
      <c r="G887" s="154"/>
      <c r="H887" s="154"/>
      <c r="I887" s="153"/>
      <c r="J887" s="152"/>
      <c r="K887" s="151"/>
      <c r="O887" s="356"/>
      <c r="R887" s="311"/>
    </row>
    <row r="888" spans="1:18" s="91" customFormat="1" ht="15">
      <c r="A888" s="302"/>
      <c r="D888" s="151"/>
      <c r="E888" s="152"/>
      <c r="F888" s="153"/>
      <c r="G888" s="154"/>
      <c r="H888" s="154"/>
      <c r="I888" s="153"/>
      <c r="J888" s="152"/>
      <c r="K888" s="151"/>
      <c r="O888" s="356"/>
      <c r="R888" s="311"/>
    </row>
    <row r="889" spans="1:18" s="91" customFormat="1" ht="15">
      <c r="A889" s="302"/>
      <c r="D889" s="151"/>
      <c r="E889" s="152"/>
      <c r="F889" s="153"/>
      <c r="G889" s="154"/>
      <c r="H889" s="154"/>
      <c r="I889" s="153"/>
      <c r="J889" s="152"/>
      <c r="K889" s="151"/>
      <c r="O889" s="356"/>
      <c r="R889" s="311"/>
    </row>
    <row r="890" spans="1:18" s="91" customFormat="1" ht="15">
      <c r="A890" s="302"/>
      <c r="D890" s="151"/>
      <c r="E890" s="152"/>
      <c r="F890" s="153"/>
      <c r="G890" s="154"/>
      <c r="H890" s="154"/>
      <c r="I890" s="153"/>
      <c r="J890" s="152"/>
      <c r="K890" s="151"/>
      <c r="O890" s="356"/>
      <c r="R890" s="311"/>
    </row>
    <row r="891" spans="1:18" s="91" customFormat="1" ht="15">
      <c r="A891" s="302"/>
      <c r="D891" s="151"/>
      <c r="E891" s="152"/>
      <c r="F891" s="153"/>
      <c r="G891" s="154"/>
      <c r="H891" s="154"/>
      <c r="I891" s="153"/>
      <c r="J891" s="152"/>
      <c r="K891" s="151"/>
      <c r="O891" s="356"/>
      <c r="R891" s="311"/>
    </row>
    <row r="892" spans="1:18" s="91" customFormat="1" ht="15">
      <c r="A892" s="302"/>
      <c r="D892" s="151"/>
      <c r="E892" s="152"/>
      <c r="F892" s="153"/>
      <c r="G892" s="154"/>
      <c r="H892" s="154"/>
      <c r="I892" s="153"/>
      <c r="J892" s="152"/>
      <c r="K892" s="151"/>
      <c r="O892" s="356"/>
      <c r="R892" s="311"/>
    </row>
    <row r="893" spans="1:18" s="91" customFormat="1" ht="15">
      <c r="A893" s="302"/>
      <c r="D893" s="151"/>
      <c r="E893" s="152"/>
      <c r="F893" s="153"/>
      <c r="G893" s="154"/>
      <c r="H893" s="154"/>
      <c r="I893" s="153"/>
      <c r="J893" s="152"/>
      <c r="K893" s="151"/>
      <c r="O893" s="356"/>
      <c r="R893" s="311"/>
    </row>
    <row r="894" spans="1:18" s="91" customFormat="1" ht="15">
      <c r="A894" s="302"/>
      <c r="D894" s="151"/>
      <c r="E894" s="152"/>
      <c r="F894" s="153"/>
      <c r="G894" s="154"/>
      <c r="H894" s="154"/>
      <c r="I894" s="153"/>
      <c r="J894" s="152"/>
      <c r="K894" s="151"/>
      <c r="O894" s="356"/>
      <c r="R894" s="311"/>
    </row>
    <row r="895" spans="1:18" s="91" customFormat="1" ht="15">
      <c r="A895" s="302"/>
      <c r="D895" s="151"/>
      <c r="E895" s="152"/>
      <c r="F895" s="153"/>
      <c r="G895" s="154"/>
      <c r="H895" s="154"/>
      <c r="I895" s="153"/>
      <c r="J895" s="152"/>
      <c r="K895" s="151"/>
      <c r="O895" s="356"/>
      <c r="R895" s="311"/>
    </row>
    <row r="896" spans="1:18" s="91" customFormat="1" ht="15">
      <c r="A896" s="302"/>
      <c r="D896" s="151"/>
      <c r="E896" s="152"/>
      <c r="F896" s="153"/>
      <c r="G896" s="154"/>
      <c r="H896" s="154"/>
      <c r="I896" s="153"/>
      <c r="J896" s="152"/>
      <c r="K896" s="151"/>
      <c r="O896" s="356"/>
      <c r="R896" s="311"/>
    </row>
    <row r="897" spans="1:18" s="91" customFormat="1" ht="15">
      <c r="A897" s="302"/>
      <c r="D897" s="151"/>
      <c r="E897" s="152"/>
      <c r="F897" s="153"/>
      <c r="G897" s="154"/>
      <c r="H897" s="154"/>
      <c r="I897" s="153"/>
      <c r="J897" s="152"/>
      <c r="K897" s="151"/>
      <c r="O897" s="356"/>
      <c r="R897" s="311"/>
    </row>
    <row r="898" spans="1:18" s="91" customFormat="1" ht="15">
      <c r="A898" s="302"/>
      <c r="D898" s="151"/>
      <c r="E898" s="152"/>
      <c r="F898" s="153"/>
      <c r="G898" s="154"/>
      <c r="H898" s="154"/>
      <c r="I898" s="153"/>
      <c r="J898" s="152"/>
      <c r="K898" s="151"/>
      <c r="O898" s="356"/>
      <c r="R898" s="311"/>
    </row>
    <row r="899" spans="1:18" s="91" customFormat="1" ht="15">
      <c r="A899" s="302"/>
      <c r="D899" s="151"/>
      <c r="E899" s="152"/>
      <c r="F899" s="153"/>
      <c r="G899" s="154"/>
      <c r="H899" s="154"/>
      <c r="I899" s="153"/>
      <c r="J899" s="152"/>
      <c r="K899" s="151"/>
      <c r="O899" s="356"/>
      <c r="R899" s="311"/>
    </row>
    <row r="900" spans="1:18" s="91" customFormat="1" ht="15">
      <c r="A900" s="302"/>
      <c r="D900" s="151"/>
      <c r="E900" s="152"/>
      <c r="F900" s="153"/>
      <c r="G900" s="154"/>
      <c r="H900" s="154"/>
      <c r="I900" s="153"/>
      <c r="J900" s="152"/>
      <c r="K900" s="151"/>
      <c r="O900" s="356"/>
      <c r="R900" s="311"/>
    </row>
    <row r="901" spans="1:18" s="91" customFormat="1" ht="15">
      <c r="A901" s="302"/>
      <c r="D901" s="151"/>
      <c r="E901" s="152"/>
      <c r="F901" s="153"/>
      <c r="G901" s="154"/>
      <c r="H901" s="154"/>
      <c r="I901" s="153"/>
      <c r="J901" s="152"/>
      <c r="K901" s="151"/>
      <c r="O901" s="356"/>
      <c r="R901" s="311"/>
    </row>
    <row r="902" spans="1:18" s="91" customFormat="1" ht="15">
      <c r="A902" s="302"/>
      <c r="D902" s="151"/>
      <c r="E902" s="152"/>
      <c r="F902" s="153"/>
      <c r="G902" s="154"/>
      <c r="H902" s="154"/>
      <c r="I902" s="153"/>
      <c r="J902" s="152"/>
      <c r="K902" s="151"/>
      <c r="O902" s="356"/>
      <c r="R902" s="311"/>
    </row>
    <row r="903" spans="1:18" s="91" customFormat="1" ht="15">
      <c r="A903" s="302"/>
      <c r="D903" s="151"/>
      <c r="E903" s="152"/>
      <c r="F903" s="153"/>
      <c r="G903" s="154"/>
      <c r="H903" s="154"/>
      <c r="I903" s="153"/>
      <c r="J903" s="152"/>
      <c r="K903" s="151"/>
      <c r="O903" s="356"/>
      <c r="R903" s="311"/>
    </row>
    <row r="904" spans="1:18" s="91" customFormat="1" ht="15">
      <c r="A904" s="302"/>
      <c r="D904" s="151"/>
      <c r="E904" s="152"/>
      <c r="F904" s="153"/>
      <c r="G904" s="154"/>
      <c r="H904" s="154"/>
      <c r="I904" s="153"/>
      <c r="J904" s="152"/>
      <c r="K904" s="151"/>
      <c r="O904" s="356"/>
      <c r="R904" s="311"/>
    </row>
    <row r="905" spans="1:18" s="91" customFormat="1" ht="15">
      <c r="A905" s="302"/>
      <c r="D905" s="151"/>
      <c r="E905" s="152"/>
      <c r="F905" s="153"/>
      <c r="G905" s="154"/>
      <c r="H905" s="154"/>
      <c r="I905" s="153"/>
      <c r="J905" s="152"/>
      <c r="K905" s="151"/>
      <c r="O905" s="356"/>
      <c r="R905" s="311"/>
    </row>
    <row r="906" spans="1:18" s="91" customFormat="1" ht="15">
      <c r="A906" s="302"/>
      <c r="D906" s="151"/>
      <c r="E906" s="152"/>
      <c r="F906" s="153"/>
      <c r="G906" s="154"/>
      <c r="H906" s="154"/>
      <c r="I906" s="153"/>
      <c r="J906" s="152"/>
      <c r="K906" s="151"/>
      <c r="O906" s="356"/>
      <c r="R906" s="311"/>
    </row>
    <row r="907" spans="1:18" s="91" customFormat="1" ht="15">
      <c r="A907" s="302"/>
      <c r="D907" s="151"/>
      <c r="E907" s="152"/>
      <c r="F907" s="153"/>
      <c r="G907" s="154"/>
      <c r="H907" s="154"/>
      <c r="I907" s="153"/>
      <c r="J907" s="152"/>
      <c r="K907" s="151"/>
      <c r="O907" s="356"/>
      <c r="R907" s="311"/>
    </row>
    <row r="908" spans="1:18" s="91" customFormat="1" ht="15">
      <c r="A908" s="302"/>
      <c r="D908" s="151"/>
      <c r="E908" s="152"/>
      <c r="F908" s="153"/>
      <c r="G908" s="154"/>
      <c r="H908" s="154"/>
      <c r="I908" s="153"/>
      <c r="J908" s="152"/>
      <c r="K908" s="151"/>
      <c r="O908" s="356"/>
      <c r="R908" s="311"/>
    </row>
    <row r="909" spans="1:18" s="91" customFormat="1" ht="15">
      <c r="A909" s="302"/>
      <c r="D909" s="151"/>
      <c r="E909" s="152"/>
      <c r="F909" s="153"/>
      <c r="G909" s="154"/>
      <c r="H909" s="154"/>
      <c r="I909" s="153"/>
      <c r="J909" s="152"/>
      <c r="K909" s="151"/>
      <c r="O909" s="356"/>
      <c r="R909" s="311"/>
    </row>
    <row r="910" spans="1:18" s="91" customFormat="1" ht="15">
      <c r="A910" s="302"/>
      <c r="D910" s="151"/>
      <c r="E910" s="152"/>
      <c r="F910" s="153"/>
      <c r="G910" s="154"/>
      <c r="H910" s="154"/>
      <c r="I910" s="153"/>
      <c r="J910" s="152"/>
      <c r="K910" s="151"/>
      <c r="O910" s="356"/>
      <c r="R910" s="311"/>
    </row>
    <row r="911" spans="1:18" s="91" customFormat="1" ht="15">
      <c r="A911" s="302"/>
      <c r="D911" s="151"/>
      <c r="E911" s="152"/>
      <c r="F911" s="153"/>
      <c r="G911" s="154"/>
      <c r="H911" s="154"/>
      <c r="I911" s="153"/>
      <c r="J911" s="152"/>
      <c r="K911" s="151"/>
      <c r="O911" s="356"/>
      <c r="R911" s="311"/>
    </row>
    <row r="912" spans="1:18" s="91" customFormat="1" ht="15">
      <c r="A912" s="302"/>
      <c r="D912" s="151"/>
      <c r="E912" s="152"/>
      <c r="F912" s="153"/>
      <c r="G912" s="154"/>
      <c r="H912" s="154"/>
      <c r="I912" s="153"/>
      <c r="J912" s="152"/>
      <c r="K912" s="151"/>
      <c r="O912" s="356"/>
      <c r="R912" s="311"/>
    </row>
    <row r="913" spans="1:18" s="91" customFormat="1" ht="15">
      <c r="A913" s="302"/>
      <c r="D913" s="151"/>
      <c r="E913" s="152"/>
      <c r="F913" s="153"/>
      <c r="G913" s="154"/>
      <c r="H913" s="154"/>
      <c r="I913" s="153"/>
      <c r="J913" s="152"/>
      <c r="K913" s="151"/>
      <c r="O913" s="356"/>
      <c r="R913" s="311"/>
    </row>
    <row r="914" spans="1:18" s="91" customFormat="1" ht="15">
      <c r="A914" s="302"/>
      <c r="D914" s="151"/>
      <c r="E914" s="152"/>
      <c r="F914" s="153"/>
      <c r="G914" s="154"/>
      <c r="H914" s="154"/>
      <c r="I914" s="153"/>
      <c r="J914" s="152"/>
      <c r="K914" s="151"/>
      <c r="O914" s="356"/>
      <c r="R914" s="311"/>
    </row>
    <row r="915" spans="1:18" s="91" customFormat="1" ht="15">
      <c r="A915" s="302"/>
      <c r="D915" s="151"/>
      <c r="E915" s="152"/>
      <c r="F915" s="153"/>
      <c r="G915" s="154"/>
      <c r="H915" s="154"/>
      <c r="I915" s="153"/>
      <c r="J915" s="152"/>
      <c r="K915" s="151"/>
      <c r="O915" s="356"/>
      <c r="R915" s="311"/>
    </row>
    <row r="916" spans="1:18" s="91" customFormat="1" ht="15">
      <c r="A916" s="302"/>
      <c r="D916" s="151"/>
      <c r="E916" s="152"/>
      <c r="F916" s="153"/>
      <c r="G916" s="154"/>
      <c r="H916" s="154"/>
      <c r="I916" s="153"/>
      <c r="J916" s="152"/>
      <c r="K916" s="151"/>
      <c r="O916" s="356"/>
      <c r="R916" s="311"/>
    </row>
    <row r="917" spans="1:18" s="91" customFormat="1" ht="15">
      <c r="A917" s="302"/>
      <c r="D917" s="151"/>
      <c r="E917" s="152"/>
      <c r="F917" s="153"/>
      <c r="G917" s="154"/>
      <c r="H917" s="154"/>
      <c r="I917" s="153"/>
      <c r="J917" s="152"/>
      <c r="K917" s="151"/>
      <c r="O917" s="356"/>
      <c r="R917" s="311"/>
    </row>
    <row r="918" spans="1:18" s="91" customFormat="1" ht="15">
      <c r="A918" s="302"/>
      <c r="D918" s="151"/>
      <c r="E918" s="152"/>
      <c r="F918" s="153"/>
      <c r="G918" s="154"/>
      <c r="H918" s="154"/>
      <c r="I918" s="153"/>
      <c r="J918" s="152"/>
      <c r="K918" s="151"/>
      <c r="O918" s="356"/>
      <c r="R918" s="311"/>
    </row>
    <row r="919" spans="1:18" s="91" customFormat="1" ht="15">
      <c r="A919" s="302"/>
      <c r="D919" s="151"/>
      <c r="E919" s="152"/>
      <c r="F919" s="153"/>
      <c r="G919" s="154"/>
      <c r="H919" s="154"/>
      <c r="I919" s="153"/>
      <c r="J919" s="152"/>
      <c r="K919" s="151"/>
      <c r="O919" s="356"/>
      <c r="R919" s="311"/>
    </row>
    <row r="920" spans="1:18" s="91" customFormat="1" ht="15">
      <c r="A920" s="302"/>
      <c r="D920" s="151"/>
      <c r="E920" s="152"/>
      <c r="F920" s="153"/>
      <c r="G920" s="154"/>
      <c r="H920" s="154"/>
      <c r="I920" s="153"/>
      <c r="J920" s="152"/>
      <c r="K920" s="151"/>
      <c r="O920" s="356"/>
      <c r="R920" s="311"/>
    </row>
    <row r="921" spans="1:18" s="91" customFormat="1" ht="15">
      <c r="A921" s="302"/>
      <c r="D921" s="151"/>
      <c r="E921" s="152"/>
      <c r="F921" s="153"/>
      <c r="G921" s="154"/>
      <c r="H921" s="154"/>
      <c r="I921" s="153"/>
      <c r="J921" s="152"/>
      <c r="K921" s="151"/>
      <c r="O921" s="356"/>
      <c r="R921" s="311"/>
    </row>
    <row r="922" spans="1:18" s="91" customFormat="1" ht="15">
      <c r="A922" s="302"/>
      <c r="D922" s="151"/>
      <c r="E922" s="152"/>
      <c r="F922" s="153"/>
      <c r="G922" s="154"/>
      <c r="H922" s="154"/>
      <c r="I922" s="153"/>
      <c r="J922" s="152"/>
      <c r="K922" s="151"/>
      <c r="O922" s="356"/>
      <c r="R922" s="311"/>
    </row>
    <row r="923" spans="1:18" s="91" customFormat="1" ht="15">
      <c r="A923" s="302"/>
      <c r="D923" s="151"/>
      <c r="E923" s="152"/>
      <c r="F923" s="153"/>
      <c r="G923" s="154"/>
      <c r="H923" s="154"/>
      <c r="I923" s="153"/>
      <c r="J923" s="152"/>
      <c r="K923" s="151"/>
      <c r="O923" s="356"/>
      <c r="R923" s="311"/>
    </row>
    <row r="924" spans="1:18" s="91" customFormat="1" ht="15">
      <c r="A924" s="302"/>
      <c r="D924" s="151"/>
      <c r="E924" s="152"/>
      <c r="F924" s="153"/>
      <c r="G924" s="154"/>
      <c r="H924" s="154"/>
      <c r="I924" s="153"/>
      <c r="J924" s="152"/>
      <c r="K924" s="151"/>
      <c r="O924" s="356"/>
      <c r="R924" s="311"/>
    </row>
    <row r="925" spans="1:18" s="91" customFormat="1" ht="15">
      <c r="A925" s="302"/>
      <c r="D925" s="151"/>
      <c r="E925" s="152"/>
      <c r="F925" s="153"/>
      <c r="G925" s="154"/>
      <c r="H925" s="154"/>
      <c r="I925" s="153"/>
      <c r="J925" s="152"/>
      <c r="K925" s="151"/>
      <c r="O925" s="356"/>
      <c r="R925" s="311"/>
    </row>
    <row r="926" spans="1:18" s="91" customFormat="1" ht="15">
      <c r="A926" s="302"/>
      <c r="D926" s="151"/>
      <c r="E926" s="152"/>
      <c r="F926" s="153"/>
      <c r="G926" s="154"/>
      <c r="H926" s="154"/>
      <c r="I926" s="153"/>
      <c r="J926" s="152"/>
      <c r="K926" s="151"/>
      <c r="O926" s="356"/>
      <c r="R926" s="311"/>
    </row>
    <row r="927" spans="1:18" s="91" customFormat="1" ht="15">
      <c r="A927" s="302"/>
      <c r="D927" s="151"/>
      <c r="E927" s="152"/>
      <c r="F927" s="153"/>
      <c r="G927" s="154"/>
      <c r="H927" s="154"/>
      <c r="I927" s="153"/>
      <c r="J927" s="152"/>
      <c r="K927" s="151"/>
      <c r="O927" s="356"/>
      <c r="R927" s="311"/>
    </row>
    <row r="928" spans="1:18" s="91" customFormat="1" ht="15">
      <c r="A928" s="302"/>
      <c r="D928" s="151"/>
      <c r="E928" s="152"/>
      <c r="F928" s="153"/>
      <c r="G928" s="154"/>
      <c r="H928" s="154"/>
      <c r="I928" s="153"/>
      <c r="J928" s="152"/>
      <c r="K928" s="151"/>
      <c r="O928" s="356"/>
      <c r="R928" s="311"/>
    </row>
    <row r="929" spans="1:18" s="91" customFormat="1" ht="15">
      <c r="A929" s="302"/>
      <c r="D929" s="151"/>
      <c r="E929" s="152"/>
      <c r="F929" s="153"/>
      <c r="G929" s="154"/>
      <c r="H929" s="154"/>
      <c r="I929" s="153"/>
      <c r="J929" s="152"/>
      <c r="K929" s="151"/>
      <c r="O929" s="356"/>
      <c r="R929" s="311"/>
    </row>
    <row r="930" spans="1:18" s="91" customFormat="1" ht="15">
      <c r="A930" s="302"/>
      <c r="D930" s="151"/>
      <c r="E930" s="152"/>
      <c r="F930" s="153"/>
      <c r="G930" s="154"/>
      <c r="H930" s="154"/>
      <c r="I930" s="153"/>
      <c r="J930" s="152"/>
      <c r="K930" s="151"/>
      <c r="O930" s="356"/>
      <c r="R930" s="311"/>
    </row>
    <row r="931" spans="1:18" s="91" customFormat="1" ht="15">
      <c r="A931" s="302"/>
      <c r="D931" s="151"/>
      <c r="E931" s="152"/>
      <c r="F931" s="153"/>
      <c r="G931" s="154"/>
      <c r="H931" s="154"/>
      <c r="I931" s="153"/>
      <c r="J931" s="152"/>
      <c r="K931" s="151"/>
      <c r="O931" s="356"/>
      <c r="R931" s="311"/>
    </row>
    <row r="932" spans="1:18" s="91" customFormat="1" ht="15">
      <c r="A932" s="302"/>
      <c r="D932" s="151"/>
      <c r="E932" s="152"/>
      <c r="F932" s="153"/>
      <c r="G932" s="154"/>
      <c r="H932" s="154"/>
      <c r="I932" s="153"/>
      <c r="J932" s="152"/>
      <c r="K932" s="151"/>
      <c r="O932" s="356"/>
      <c r="R932" s="311"/>
    </row>
    <row r="933" spans="1:18" s="91" customFormat="1" ht="15">
      <c r="A933" s="302"/>
      <c r="D933" s="151"/>
      <c r="E933" s="152"/>
      <c r="F933" s="153"/>
      <c r="G933" s="154"/>
      <c r="H933" s="154"/>
      <c r="I933" s="153"/>
      <c r="J933" s="152"/>
      <c r="K933" s="151"/>
      <c r="O933" s="356"/>
      <c r="R933" s="311"/>
    </row>
    <row r="934" spans="1:18" s="91" customFormat="1" ht="15">
      <c r="A934" s="302"/>
      <c r="D934" s="151"/>
      <c r="E934" s="152"/>
      <c r="F934" s="153"/>
      <c r="G934" s="154"/>
      <c r="H934" s="154"/>
      <c r="I934" s="153"/>
      <c r="J934" s="152"/>
      <c r="K934" s="151"/>
      <c r="O934" s="356"/>
      <c r="R934" s="311"/>
    </row>
    <row r="935" spans="1:18" s="91" customFormat="1" ht="15">
      <c r="A935" s="302"/>
      <c r="D935" s="151"/>
      <c r="E935" s="152"/>
      <c r="F935" s="153"/>
      <c r="G935" s="154"/>
      <c r="H935" s="154"/>
      <c r="I935" s="153"/>
      <c r="J935" s="152"/>
      <c r="K935" s="151"/>
      <c r="O935" s="356"/>
      <c r="R935" s="311"/>
    </row>
    <row r="936" spans="1:18" s="91" customFormat="1" ht="15">
      <c r="A936" s="302"/>
      <c r="D936" s="151"/>
      <c r="E936" s="152"/>
      <c r="F936" s="153"/>
      <c r="G936" s="154"/>
      <c r="H936" s="154"/>
      <c r="I936" s="153"/>
      <c r="J936" s="152"/>
      <c r="K936" s="151"/>
      <c r="O936" s="356"/>
      <c r="R936" s="311"/>
    </row>
    <row r="937" spans="1:18" s="91" customFormat="1" ht="15">
      <c r="A937" s="302"/>
      <c r="D937" s="151"/>
      <c r="E937" s="152"/>
      <c r="F937" s="153"/>
      <c r="G937" s="154"/>
      <c r="H937" s="154"/>
      <c r="I937" s="153"/>
      <c r="J937" s="152"/>
      <c r="K937" s="151"/>
      <c r="O937" s="356"/>
      <c r="R937" s="311"/>
    </row>
    <row r="938" spans="1:18" s="91" customFormat="1" ht="15">
      <c r="A938" s="302"/>
      <c r="D938" s="151"/>
      <c r="E938" s="152"/>
      <c r="F938" s="153"/>
      <c r="G938" s="154"/>
      <c r="H938" s="154"/>
      <c r="I938" s="153"/>
      <c r="J938" s="152"/>
      <c r="K938" s="151"/>
      <c r="O938" s="356"/>
      <c r="R938" s="311"/>
    </row>
    <row r="939" spans="1:18" s="91" customFormat="1" ht="15">
      <c r="A939" s="302"/>
      <c r="D939" s="151"/>
      <c r="E939" s="152"/>
      <c r="F939" s="153"/>
      <c r="G939" s="154"/>
      <c r="H939" s="154"/>
      <c r="I939" s="153"/>
      <c r="J939" s="152"/>
      <c r="K939" s="151"/>
      <c r="O939" s="356"/>
      <c r="R939" s="311"/>
    </row>
    <row r="940" spans="1:18" s="91" customFormat="1" ht="15">
      <c r="A940" s="302"/>
      <c r="D940" s="151"/>
      <c r="E940" s="152"/>
      <c r="F940" s="153"/>
      <c r="G940" s="154"/>
      <c r="H940" s="154"/>
      <c r="I940" s="153"/>
      <c r="J940" s="152"/>
      <c r="K940" s="151"/>
      <c r="O940" s="356"/>
      <c r="R940" s="311"/>
    </row>
    <row r="941" spans="1:18" s="91" customFormat="1" ht="15">
      <c r="A941" s="302"/>
      <c r="D941" s="151"/>
      <c r="E941" s="152"/>
      <c r="F941" s="153"/>
      <c r="G941" s="154"/>
      <c r="H941" s="154"/>
      <c r="I941" s="153"/>
      <c r="J941" s="152"/>
      <c r="K941" s="151"/>
      <c r="O941" s="356"/>
      <c r="R941" s="311"/>
    </row>
    <row r="942" spans="1:18" s="91" customFormat="1" ht="15">
      <c r="A942" s="302"/>
      <c r="D942" s="151"/>
      <c r="E942" s="152"/>
      <c r="F942" s="153"/>
      <c r="G942" s="154"/>
      <c r="H942" s="154"/>
      <c r="I942" s="153"/>
      <c r="J942" s="152"/>
      <c r="K942" s="151"/>
      <c r="O942" s="356"/>
      <c r="R942" s="311"/>
    </row>
    <row r="943" spans="1:18" s="91" customFormat="1" ht="15">
      <c r="A943" s="302"/>
      <c r="D943" s="151"/>
      <c r="E943" s="152"/>
      <c r="F943" s="153"/>
      <c r="G943" s="154"/>
      <c r="H943" s="154"/>
      <c r="I943" s="153"/>
      <c r="J943" s="152"/>
      <c r="K943" s="151"/>
      <c r="O943" s="356"/>
      <c r="R943" s="311"/>
    </row>
    <row r="944" spans="1:18" s="91" customFormat="1" ht="15">
      <c r="A944" s="302"/>
      <c r="D944" s="151"/>
      <c r="E944" s="152"/>
      <c r="F944" s="153"/>
      <c r="G944" s="154"/>
      <c r="H944" s="154"/>
      <c r="I944" s="153"/>
      <c r="J944" s="152"/>
      <c r="K944" s="151"/>
      <c r="O944" s="356"/>
      <c r="R944" s="311"/>
    </row>
    <row r="945" spans="1:18" s="91" customFormat="1" ht="15">
      <c r="A945" s="302"/>
      <c r="D945" s="151"/>
      <c r="E945" s="152"/>
      <c r="F945" s="153"/>
      <c r="G945" s="154"/>
      <c r="H945" s="154"/>
      <c r="I945" s="153"/>
      <c r="J945" s="152"/>
      <c r="K945" s="151"/>
      <c r="O945" s="356"/>
      <c r="R945" s="311"/>
    </row>
    <row r="946" spans="1:18" s="91" customFormat="1" ht="15">
      <c r="A946" s="302"/>
      <c r="D946" s="151"/>
      <c r="E946" s="152"/>
      <c r="F946" s="153"/>
      <c r="G946" s="154"/>
      <c r="H946" s="154"/>
      <c r="I946" s="153"/>
      <c r="J946" s="152"/>
      <c r="K946" s="151"/>
      <c r="O946" s="356"/>
      <c r="R946" s="311"/>
    </row>
    <row r="947" spans="1:18" s="91" customFormat="1" ht="15">
      <c r="A947" s="302"/>
      <c r="D947" s="151"/>
      <c r="E947" s="152"/>
      <c r="F947" s="153"/>
      <c r="G947" s="154"/>
      <c r="H947" s="154"/>
      <c r="I947" s="153"/>
      <c r="J947" s="152"/>
      <c r="K947" s="151"/>
      <c r="O947" s="356"/>
      <c r="R947" s="311"/>
    </row>
    <row r="948" spans="1:18" s="91" customFormat="1" ht="15">
      <c r="A948" s="302"/>
      <c r="D948" s="151"/>
      <c r="E948" s="152"/>
      <c r="F948" s="153"/>
      <c r="G948" s="154"/>
      <c r="H948" s="154"/>
      <c r="I948" s="153"/>
      <c r="J948" s="152"/>
      <c r="K948" s="151"/>
      <c r="O948" s="356"/>
      <c r="R948" s="311"/>
    </row>
    <row r="949" spans="1:18" s="91" customFormat="1" ht="15">
      <c r="A949" s="302"/>
      <c r="D949" s="151"/>
      <c r="E949" s="152"/>
      <c r="F949" s="153"/>
      <c r="G949" s="154"/>
      <c r="H949" s="154"/>
      <c r="I949" s="153"/>
      <c r="J949" s="152"/>
      <c r="K949" s="151"/>
      <c r="O949" s="356"/>
      <c r="R949" s="311"/>
    </row>
    <row r="950" spans="1:18" s="91" customFormat="1" ht="15">
      <c r="A950" s="302"/>
      <c r="D950" s="151"/>
      <c r="E950" s="152"/>
      <c r="F950" s="153"/>
      <c r="G950" s="154"/>
      <c r="H950" s="154"/>
      <c r="I950" s="153"/>
      <c r="J950" s="152"/>
      <c r="K950" s="151"/>
      <c r="O950" s="356"/>
      <c r="R950" s="311"/>
    </row>
    <row r="951" spans="1:18" s="91" customFormat="1" ht="15">
      <c r="A951" s="302"/>
      <c r="D951" s="151"/>
      <c r="E951" s="152"/>
      <c r="F951" s="153"/>
      <c r="G951" s="154"/>
      <c r="H951" s="154"/>
      <c r="I951" s="153"/>
      <c r="J951" s="152"/>
      <c r="K951" s="151"/>
      <c r="O951" s="356"/>
      <c r="R951" s="311"/>
    </row>
    <row r="952" spans="1:18" s="91" customFormat="1" ht="15">
      <c r="A952" s="302"/>
      <c r="D952" s="151"/>
      <c r="E952" s="152"/>
      <c r="F952" s="153"/>
      <c r="G952" s="154"/>
      <c r="H952" s="154"/>
      <c r="I952" s="153"/>
      <c r="J952" s="152"/>
      <c r="K952" s="151"/>
      <c r="O952" s="356"/>
      <c r="R952" s="311"/>
    </row>
    <row r="953" spans="1:18" s="91" customFormat="1" ht="15">
      <c r="A953" s="302"/>
      <c r="D953" s="151"/>
      <c r="E953" s="152"/>
      <c r="F953" s="153"/>
      <c r="G953" s="154"/>
      <c r="H953" s="154"/>
      <c r="I953" s="153"/>
      <c r="J953" s="152"/>
      <c r="K953" s="151"/>
      <c r="O953" s="356"/>
      <c r="R953" s="311"/>
    </row>
    <row r="954" spans="1:18" s="91" customFormat="1" ht="15">
      <c r="A954" s="302"/>
      <c r="D954" s="151"/>
      <c r="E954" s="152"/>
      <c r="F954" s="153"/>
      <c r="G954" s="154"/>
      <c r="H954" s="154"/>
      <c r="I954" s="153"/>
      <c r="J954" s="152"/>
      <c r="K954" s="151"/>
      <c r="O954" s="356"/>
      <c r="R954" s="311"/>
    </row>
    <row r="955" spans="1:18" s="91" customFormat="1" ht="15">
      <c r="A955" s="302"/>
      <c r="D955" s="151"/>
      <c r="E955" s="152"/>
      <c r="F955" s="153"/>
      <c r="G955" s="154"/>
      <c r="H955" s="154"/>
      <c r="I955" s="153"/>
      <c r="J955" s="152"/>
      <c r="K955" s="151"/>
      <c r="O955" s="356"/>
      <c r="R955" s="311"/>
    </row>
    <row r="956" spans="1:18" s="91" customFormat="1" ht="15">
      <c r="A956" s="302"/>
      <c r="D956" s="151"/>
      <c r="E956" s="152"/>
      <c r="F956" s="153"/>
      <c r="G956" s="154"/>
      <c r="H956" s="154"/>
      <c r="I956" s="153"/>
      <c r="J956" s="152"/>
      <c r="K956" s="151"/>
      <c r="O956" s="356"/>
      <c r="R956" s="311"/>
    </row>
    <row r="957" spans="1:18" s="91" customFormat="1" ht="15">
      <c r="A957" s="302"/>
      <c r="D957" s="151"/>
      <c r="E957" s="152"/>
      <c r="F957" s="153"/>
      <c r="G957" s="154"/>
      <c r="H957" s="154"/>
      <c r="I957" s="153"/>
      <c r="J957" s="152"/>
      <c r="K957" s="151"/>
      <c r="O957" s="356"/>
      <c r="R957" s="311"/>
    </row>
    <row r="958" spans="1:18" s="91" customFormat="1" ht="15">
      <c r="A958" s="302"/>
      <c r="D958" s="151"/>
      <c r="E958" s="152"/>
      <c r="F958" s="153"/>
      <c r="G958" s="154"/>
      <c r="H958" s="154"/>
      <c r="I958" s="153"/>
      <c r="J958" s="152"/>
      <c r="K958" s="151"/>
      <c r="O958" s="356"/>
      <c r="R958" s="311"/>
    </row>
    <row r="959" spans="1:18" s="91" customFormat="1" ht="15">
      <c r="A959" s="302"/>
      <c r="D959" s="151"/>
      <c r="E959" s="152"/>
      <c r="F959" s="153"/>
      <c r="G959" s="154"/>
      <c r="H959" s="154"/>
      <c r="I959" s="153"/>
      <c r="J959" s="152"/>
      <c r="K959" s="151"/>
      <c r="O959" s="356"/>
      <c r="R959" s="311"/>
    </row>
    <row r="960" spans="1:18" s="91" customFormat="1" ht="15">
      <c r="A960" s="302"/>
      <c r="D960" s="151"/>
      <c r="E960" s="152"/>
      <c r="F960" s="153"/>
      <c r="G960" s="154"/>
      <c r="H960" s="154"/>
      <c r="I960" s="153"/>
      <c r="J960" s="152"/>
      <c r="K960" s="151"/>
      <c r="O960" s="356"/>
      <c r="R960" s="311"/>
    </row>
    <row r="961" spans="1:18" s="91" customFormat="1" ht="15">
      <c r="A961" s="302"/>
      <c r="D961" s="151"/>
      <c r="E961" s="152"/>
      <c r="F961" s="153"/>
      <c r="G961" s="154"/>
      <c r="H961" s="154"/>
      <c r="I961" s="153"/>
      <c r="J961" s="152"/>
      <c r="K961" s="151"/>
      <c r="O961" s="356"/>
      <c r="R961" s="311"/>
    </row>
    <row r="962" spans="1:18" s="91" customFormat="1" ht="15">
      <c r="A962" s="302"/>
      <c r="D962" s="151"/>
      <c r="E962" s="152"/>
      <c r="F962" s="153"/>
      <c r="G962" s="154"/>
      <c r="H962" s="154"/>
      <c r="I962" s="153"/>
      <c r="J962" s="152"/>
      <c r="K962" s="151"/>
      <c r="O962" s="356"/>
      <c r="R962" s="311"/>
    </row>
    <row r="963" spans="1:18" s="91" customFormat="1" ht="15">
      <c r="A963" s="302"/>
      <c r="D963" s="151"/>
      <c r="E963" s="152"/>
      <c r="F963" s="153"/>
      <c r="G963" s="154"/>
      <c r="H963" s="154"/>
      <c r="I963" s="153"/>
      <c r="J963" s="152"/>
      <c r="K963" s="151"/>
      <c r="O963" s="356"/>
      <c r="R963" s="311"/>
    </row>
    <row r="964" spans="1:18" s="91" customFormat="1" ht="15">
      <c r="A964" s="302"/>
      <c r="D964" s="151"/>
      <c r="E964" s="152"/>
      <c r="F964" s="153"/>
      <c r="G964" s="154"/>
      <c r="H964" s="154"/>
      <c r="I964" s="153"/>
      <c r="J964" s="152"/>
      <c r="K964" s="151"/>
      <c r="O964" s="356"/>
      <c r="R964" s="311"/>
    </row>
    <row r="965" spans="1:18" s="91" customFormat="1" ht="15">
      <c r="A965" s="302"/>
      <c r="D965" s="151"/>
      <c r="E965" s="152"/>
      <c r="F965" s="153"/>
      <c r="G965" s="154"/>
      <c r="H965" s="154"/>
      <c r="I965" s="153"/>
      <c r="J965" s="152"/>
      <c r="K965" s="151"/>
      <c r="O965" s="356"/>
      <c r="R965" s="311"/>
    </row>
    <row r="966" spans="1:18" s="91" customFormat="1" ht="15">
      <c r="A966" s="302"/>
      <c r="D966" s="151"/>
      <c r="E966" s="152"/>
      <c r="F966" s="153"/>
      <c r="G966" s="154"/>
      <c r="H966" s="154"/>
      <c r="I966" s="153"/>
      <c r="J966" s="152"/>
      <c r="K966" s="151"/>
      <c r="O966" s="356"/>
      <c r="R966" s="311"/>
    </row>
    <row r="967" spans="1:18" s="91" customFormat="1" ht="15">
      <c r="A967" s="302"/>
      <c r="D967" s="151"/>
      <c r="E967" s="152"/>
      <c r="F967" s="153"/>
      <c r="G967" s="154"/>
      <c r="H967" s="154"/>
      <c r="I967" s="153"/>
      <c r="J967" s="152"/>
      <c r="K967" s="151"/>
      <c r="O967" s="356"/>
      <c r="R967" s="311"/>
    </row>
    <row r="968" spans="1:18" s="91" customFormat="1" ht="15">
      <c r="A968" s="302"/>
      <c r="D968" s="151"/>
      <c r="E968" s="152"/>
      <c r="F968" s="153"/>
      <c r="G968" s="154"/>
      <c r="H968" s="154"/>
      <c r="I968" s="153"/>
      <c r="J968" s="152"/>
      <c r="K968" s="151"/>
      <c r="O968" s="356"/>
      <c r="R968" s="311"/>
    </row>
    <row r="969" spans="1:18" s="91" customFormat="1" ht="15">
      <c r="A969" s="302"/>
      <c r="D969" s="151"/>
      <c r="E969" s="152"/>
      <c r="F969" s="153"/>
      <c r="G969" s="154"/>
      <c r="H969" s="154"/>
      <c r="I969" s="153"/>
      <c r="J969" s="152"/>
      <c r="K969" s="151"/>
      <c r="O969" s="356"/>
      <c r="R969" s="311"/>
    </row>
    <row r="970" spans="1:18" s="91" customFormat="1" ht="15">
      <c r="A970" s="302"/>
      <c r="D970" s="151"/>
      <c r="E970" s="152"/>
      <c r="F970" s="153"/>
      <c r="G970" s="154"/>
      <c r="H970" s="154"/>
      <c r="I970" s="153"/>
      <c r="J970" s="152"/>
      <c r="K970" s="151"/>
      <c r="O970" s="356"/>
      <c r="R970" s="311"/>
    </row>
    <row r="971" spans="1:18" s="91" customFormat="1" ht="15">
      <c r="A971" s="302"/>
      <c r="D971" s="151"/>
      <c r="E971" s="152"/>
      <c r="F971" s="153"/>
      <c r="G971" s="154"/>
      <c r="H971" s="154"/>
      <c r="I971" s="153"/>
      <c r="J971" s="152"/>
      <c r="K971" s="151"/>
      <c r="O971" s="356"/>
      <c r="R971" s="311"/>
    </row>
    <row r="972" spans="1:18" s="91" customFormat="1" ht="15">
      <c r="A972" s="302"/>
      <c r="D972" s="151"/>
      <c r="E972" s="152"/>
      <c r="F972" s="153"/>
      <c r="G972" s="154"/>
      <c r="H972" s="154"/>
      <c r="I972" s="153"/>
      <c r="J972" s="152"/>
      <c r="K972" s="151"/>
      <c r="O972" s="356"/>
      <c r="R972" s="311"/>
    </row>
    <row r="973" spans="1:18" s="91" customFormat="1" ht="15">
      <c r="A973" s="302"/>
      <c r="D973" s="151"/>
      <c r="E973" s="152"/>
      <c r="F973" s="153"/>
      <c r="G973" s="154"/>
      <c r="H973" s="154"/>
      <c r="I973" s="153"/>
      <c r="J973" s="152"/>
      <c r="K973" s="151"/>
      <c r="O973" s="356"/>
      <c r="R973" s="311"/>
    </row>
    <row r="974" spans="1:18" s="91" customFormat="1" ht="15">
      <c r="A974" s="302"/>
      <c r="D974" s="151"/>
      <c r="E974" s="152"/>
      <c r="F974" s="153"/>
      <c r="G974" s="154"/>
      <c r="H974" s="154"/>
      <c r="I974" s="153"/>
      <c r="J974" s="152"/>
      <c r="K974" s="151"/>
      <c r="O974" s="356"/>
      <c r="R974" s="311"/>
    </row>
    <row r="975" spans="1:18" s="91" customFormat="1" ht="15">
      <c r="A975" s="302"/>
      <c r="D975" s="151"/>
      <c r="E975" s="152"/>
      <c r="F975" s="153"/>
      <c r="G975" s="154"/>
      <c r="H975" s="154"/>
      <c r="I975" s="153"/>
      <c r="J975" s="152"/>
      <c r="K975" s="151"/>
      <c r="O975" s="356"/>
      <c r="R975" s="311"/>
    </row>
    <row r="976" spans="1:18" s="91" customFormat="1" ht="15">
      <c r="A976" s="302"/>
      <c r="D976" s="151"/>
      <c r="E976" s="152"/>
      <c r="F976" s="153"/>
      <c r="G976" s="154"/>
      <c r="H976" s="154"/>
      <c r="I976" s="153"/>
      <c r="J976" s="152"/>
      <c r="K976" s="151"/>
      <c r="O976" s="356"/>
      <c r="R976" s="311"/>
    </row>
    <row r="977" spans="1:18" s="91" customFormat="1" ht="15">
      <c r="A977" s="302"/>
      <c r="D977" s="151"/>
      <c r="E977" s="152"/>
      <c r="F977" s="153"/>
      <c r="G977" s="154"/>
      <c r="H977" s="154"/>
      <c r="I977" s="153"/>
      <c r="J977" s="152"/>
      <c r="K977" s="151"/>
      <c r="O977" s="356"/>
      <c r="R977" s="311"/>
    </row>
    <row r="978" spans="1:18" s="91" customFormat="1" ht="15">
      <c r="A978" s="302"/>
      <c r="D978" s="151"/>
      <c r="E978" s="152"/>
      <c r="F978" s="153"/>
      <c r="G978" s="154"/>
      <c r="H978" s="154"/>
      <c r="I978" s="153"/>
      <c r="J978" s="152"/>
      <c r="K978" s="151"/>
      <c r="O978" s="356"/>
      <c r="R978" s="311"/>
    </row>
    <row r="979" spans="1:18" s="91" customFormat="1" ht="15">
      <c r="A979" s="302"/>
      <c r="D979" s="151"/>
      <c r="E979" s="152"/>
      <c r="F979" s="153"/>
      <c r="G979" s="154"/>
      <c r="H979" s="154"/>
      <c r="I979" s="153"/>
      <c r="J979" s="152"/>
      <c r="K979" s="151"/>
      <c r="O979" s="356"/>
      <c r="R979" s="311"/>
    </row>
    <row r="980" spans="1:18" s="91" customFormat="1" ht="15">
      <c r="A980" s="302"/>
      <c r="D980" s="151"/>
      <c r="E980" s="152"/>
      <c r="F980" s="153"/>
      <c r="G980" s="154"/>
      <c r="H980" s="154"/>
      <c r="I980" s="153"/>
      <c r="J980" s="152"/>
      <c r="K980" s="151"/>
      <c r="O980" s="356"/>
      <c r="R980" s="311"/>
    </row>
    <row r="981" spans="1:18" s="91" customFormat="1" ht="15">
      <c r="A981" s="302"/>
      <c r="D981" s="151"/>
      <c r="E981" s="152"/>
      <c r="F981" s="153"/>
      <c r="G981" s="154"/>
      <c r="H981" s="154"/>
      <c r="I981" s="153"/>
      <c r="J981" s="152"/>
      <c r="K981" s="151"/>
      <c r="O981" s="356"/>
      <c r="R981" s="311"/>
    </row>
    <row r="982" spans="1:18" s="91" customFormat="1" ht="15">
      <c r="A982" s="302"/>
      <c r="D982" s="151"/>
      <c r="E982" s="152"/>
      <c r="F982" s="153"/>
      <c r="G982" s="154"/>
      <c r="H982" s="154"/>
      <c r="I982" s="153"/>
      <c r="J982" s="152"/>
      <c r="K982" s="151"/>
      <c r="O982" s="356"/>
      <c r="R982" s="311"/>
    </row>
    <row r="983" spans="1:18" s="91" customFormat="1" ht="15">
      <c r="A983" s="302"/>
      <c r="D983" s="151"/>
      <c r="E983" s="152"/>
      <c r="F983" s="153"/>
      <c r="G983" s="154"/>
      <c r="H983" s="154"/>
      <c r="I983" s="153"/>
      <c r="J983" s="152"/>
      <c r="K983" s="151"/>
      <c r="O983" s="356"/>
      <c r="R983" s="311"/>
    </row>
    <row r="984" spans="1:18" s="91" customFormat="1" ht="15">
      <c r="A984" s="302"/>
      <c r="D984" s="151"/>
      <c r="E984" s="152"/>
      <c r="F984" s="153"/>
      <c r="G984" s="154"/>
      <c r="H984" s="154"/>
      <c r="I984" s="153"/>
      <c r="J984" s="152"/>
      <c r="K984" s="151"/>
      <c r="O984" s="356"/>
      <c r="R984" s="311"/>
    </row>
    <row r="985" spans="1:18" s="91" customFormat="1" ht="15">
      <c r="A985" s="302"/>
      <c r="D985" s="151"/>
      <c r="E985" s="152"/>
      <c r="F985" s="153"/>
      <c r="G985" s="154"/>
      <c r="H985" s="154"/>
      <c r="I985" s="153"/>
      <c r="J985" s="152"/>
      <c r="K985" s="151"/>
      <c r="O985" s="356"/>
      <c r="R985" s="311"/>
    </row>
    <row r="986" spans="1:18" s="91" customFormat="1" ht="15">
      <c r="A986" s="302"/>
      <c r="D986" s="151"/>
      <c r="E986" s="152"/>
      <c r="F986" s="153"/>
      <c r="G986" s="154"/>
      <c r="H986" s="154"/>
      <c r="I986" s="153"/>
      <c r="J986" s="152"/>
      <c r="K986" s="151"/>
      <c r="O986" s="356"/>
      <c r="R986" s="311"/>
    </row>
    <row r="987" spans="1:18" s="91" customFormat="1" ht="15">
      <c r="A987" s="302"/>
      <c r="D987" s="151"/>
      <c r="E987" s="152"/>
      <c r="F987" s="153"/>
      <c r="G987" s="154"/>
      <c r="H987" s="154"/>
      <c r="I987" s="153"/>
      <c r="J987" s="152"/>
      <c r="K987" s="151"/>
      <c r="O987" s="356"/>
      <c r="R987" s="311"/>
    </row>
    <row r="988" spans="1:18" s="91" customFormat="1" ht="15">
      <c r="A988" s="302"/>
      <c r="D988" s="151"/>
      <c r="E988" s="152"/>
      <c r="F988" s="153"/>
      <c r="G988" s="154"/>
      <c r="H988" s="154"/>
      <c r="I988" s="153"/>
      <c r="J988" s="152"/>
      <c r="K988" s="151"/>
      <c r="O988" s="356"/>
      <c r="R988" s="311"/>
    </row>
    <row r="989" spans="1:18" s="91" customFormat="1" ht="15">
      <c r="A989" s="302"/>
      <c r="D989" s="151"/>
      <c r="E989" s="152"/>
      <c r="F989" s="153"/>
      <c r="G989" s="154"/>
      <c r="H989" s="154"/>
      <c r="I989" s="153"/>
      <c r="J989" s="152"/>
      <c r="K989" s="151"/>
      <c r="O989" s="356"/>
      <c r="R989" s="311"/>
    </row>
    <row r="990" spans="1:18" s="91" customFormat="1" ht="15">
      <c r="A990" s="302"/>
      <c r="D990" s="151"/>
      <c r="E990" s="152"/>
      <c r="F990" s="153"/>
      <c r="G990" s="154"/>
      <c r="H990" s="154"/>
      <c r="I990" s="153"/>
      <c r="J990" s="152"/>
      <c r="K990" s="151"/>
      <c r="O990" s="356"/>
      <c r="R990" s="311"/>
    </row>
    <row r="991" spans="1:18" s="91" customFormat="1" ht="15">
      <c r="A991" s="302"/>
      <c r="D991" s="151"/>
      <c r="E991" s="152"/>
      <c r="F991" s="153"/>
      <c r="G991" s="154"/>
      <c r="H991" s="154"/>
      <c r="I991" s="153"/>
      <c r="J991" s="152"/>
      <c r="K991" s="151"/>
      <c r="O991" s="356"/>
      <c r="R991" s="311"/>
    </row>
    <row r="992" spans="1:18" s="91" customFormat="1" ht="15">
      <c r="A992" s="302"/>
      <c r="D992" s="151"/>
      <c r="E992" s="152"/>
      <c r="F992" s="153"/>
      <c r="G992" s="154"/>
      <c r="H992" s="154"/>
      <c r="I992" s="153"/>
      <c r="J992" s="152"/>
      <c r="K992" s="151"/>
      <c r="O992" s="356"/>
      <c r="R992" s="311"/>
    </row>
    <row r="993" spans="1:18" s="91" customFormat="1" ht="15">
      <c r="A993" s="302"/>
      <c r="D993" s="151"/>
      <c r="E993" s="152"/>
      <c r="F993" s="153"/>
      <c r="G993" s="154"/>
      <c r="H993" s="154"/>
      <c r="I993" s="153"/>
      <c r="J993" s="152"/>
      <c r="K993" s="151"/>
      <c r="O993" s="356"/>
      <c r="R993" s="311"/>
    </row>
    <row r="994" spans="1:18" s="91" customFormat="1" ht="15">
      <c r="A994" s="302"/>
      <c r="D994" s="151"/>
      <c r="E994" s="152"/>
      <c r="F994" s="153"/>
      <c r="G994" s="154"/>
      <c r="H994" s="154"/>
      <c r="I994" s="153"/>
      <c r="J994" s="152"/>
      <c r="K994" s="151"/>
      <c r="O994" s="356"/>
      <c r="R994" s="311"/>
    </row>
    <row r="995" spans="1:18" s="91" customFormat="1" ht="15">
      <c r="A995" s="302"/>
      <c r="D995" s="151"/>
      <c r="E995" s="152"/>
      <c r="F995" s="153"/>
      <c r="G995" s="154"/>
      <c r="H995" s="154"/>
      <c r="I995" s="153"/>
      <c r="J995" s="152"/>
      <c r="K995" s="151"/>
      <c r="O995" s="356"/>
      <c r="R995" s="311"/>
    </row>
    <row r="996" spans="1:18" s="91" customFormat="1" ht="15">
      <c r="A996" s="302"/>
      <c r="D996" s="151"/>
      <c r="E996" s="152"/>
      <c r="F996" s="153"/>
      <c r="G996" s="154"/>
      <c r="H996" s="154"/>
      <c r="I996" s="153"/>
      <c r="J996" s="152"/>
      <c r="K996" s="151"/>
      <c r="O996" s="356"/>
      <c r="R996" s="311"/>
    </row>
    <row r="997" spans="1:18" s="91" customFormat="1" ht="15">
      <c r="A997" s="302"/>
      <c r="D997" s="151"/>
      <c r="E997" s="152"/>
      <c r="F997" s="153"/>
      <c r="G997" s="154"/>
      <c r="H997" s="154"/>
      <c r="I997" s="153"/>
      <c r="J997" s="152"/>
      <c r="K997" s="151"/>
      <c r="O997" s="356"/>
      <c r="R997" s="311"/>
    </row>
    <row r="998" spans="1:18" s="91" customFormat="1" ht="15">
      <c r="A998" s="302"/>
      <c r="D998" s="151"/>
      <c r="E998" s="152"/>
      <c r="F998" s="153"/>
      <c r="G998" s="154"/>
      <c r="H998" s="154"/>
      <c r="I998" s="153"/>
      <c r="J998" s="152"/>
      <c r="K998" s="151"/>
      <c r="O998" s="356"/>
      <c r="R998" s="311"/>
    </row>
    <row r="999" spans="1:18" s="91" customFormat="1" ht="15">
      <c r="A999" s="302"/>
      <c r="D999" s="151"/>
      <c r="E999" s="152"/>
      <c r="F999" s="153"/>
      <c r="G999" s="154"/>
      <c r="H999" s="154"/>
      <c r="I999" s="153"/>
      <c r="J999" s="152"/>
      <c r="K999" s="151"/>
      <c r="O999" s="356"/>
      <c r="R999" s="311"/>
    </row>
    <row r="1000" spans="1:18" s="91" customFormat="1" ht="15">
      <c r="A1000" s="302"/>
      <c r="D1000" s="151"/>
      <c r="E1000" s="152"/>
      <c r="F1000" s="153"/>
      <c r="G1000" s="154"/>
      <c r="H1000" s="154"/>
      <c r="I1000" s="153"/>
      <c r="J1000" s="152"/>
      <c r="K1000" s="151"/>
      <c r="O1000" s="356"/>
      <c r="R1000" s="311"/>
    </row>
    <row r="1001" spans="1:18" s="91" customFormat="1" ht="15">
      <c r="A1001" s="302"/>
      <c r="D1001" s="151"/>
      <c r="E1001" s="152"/>
      <c r="F1001" s="153"/>
      <c r="G1001" s="154"/>
      <c r="H1001" s="154"/>
      <c r="I1001" s="153"/>
      <c r="J1001" s="152"/>
      <c r="K1001" s="151"/>
      <c r="O1001" s="356"/>
      <c r="R1001" s="311"/>
    </row>
    <row r="1002" spans="1:18" s="91" customFormat="1" ht="15">
      <c r="A1002" s="302"/>
      <c r="D1002" s="151"/>
      <c r="E1002" s="152"/>
      <c r="F1002" s="153"/>
      <c r="G1002" s="154"/>
      <c r="H1002" s="154"/>
      <c r="I1002" s="153"/>
      <c r="J1002" s="152"/>
      <c r="K1002" s="151"/>
      <c r="O1002" s="356"/>
      <c r="R1002" s="311"/>
    </row>
    <row r="1003" spans="1:18" s="91" customFormat="1" ht="15">
      <c r="A1003" s="302"/>
      <c r="D1003" s="151"/>
      <c r="E1003" s="152"/>
      <c r="F1003" s="153"/>
      <c r="G1003" s="154"/>
      <c r="H1003" s="154"/>
      <c r="I1003" s="153"/>
      <c r="J1003" s="152"/>
      <c r="K1003" s="151"/>
      <c r="O1003" s="356"/>
      <c r="R1003" s="311"/>
    </row>
    <row r="1004" spans="1:18" s="91" customFormat="1" ht="15">
      <c r="A1004" s="302"/>
      <c r="D1004" s="151"/>
      <c r="E1004" s="152"/>
      <c r="F1004" s="153"/>
      <c r="G1004" s="154"/>
      <c r="H1004" s="154"/>
      <c r="I1004" s="153"/>
      <c r="J1004" s="152"/>
      <c r="K1004" s="151"/>
      <c r="O1004" s="356"/>
      <c r="R1004" s="311"/>
    </row>
    <row r="1005" spans="1:18" s="91" customFormat="1" ht="15">
      <c r="A1005" s="302"/>
      <c r="D1005" s="151"/>
      <c r="E1005" s="152"/>
      <c r="F1005" s="153"/>
      <c r="G1005" s="154"/>
      <c r="H1005" s="154"/>
      <c r="I1005" s="153"/>
      <c r="J1005" s="152"/>
      <c r="K1005" s="151"/>
      <c r="O1005" s="356"/>
      <c r="R1005" s="311"/>
    </row>
    <row r="1006" spans="1:18" s="91" customFormat="1" ht="15">
      <c r="A1006" s="302"/>
      <c r="D1006" s="151"/>
      <c r="E1006" s="152"/>
      <c r="F1006" s="153"/>
      <c r="G1006" s="154"/>
      <c r="H1006" s="154"/>
      <c r="I1006" s="153"/>
      <c r="J1006" s="152"/>
      <c r="K1006" s="151"/>
      <c r="O1006" s="356"/>
      <c r="R1006" s="311"/>
    </row>
    <row r="1007" spans="1:18" s="91" customFormat="1" ht="15">
      <c r="A1007" s="302"/>
      <c r="D1007" s="151"/>
      <c r="E1007" s="152"/>
      <c r="F1007" s="153"/>
      <c r="G1007" s="154"/>
      <c r="H1007" s="154"/>
      <c r="I1007" s="153"/>
      <c r="J1007" s="152"/>
      <c r="K1007" s="151"/>
      <c r="O1007" s="356"/>
      <c r="R1007" s="311"/>
    </row>
    <row r="1008" spans="1:18" s="91" customFormat="1" ht="15">
      <c r="A1008" s="302"/>
      <c r="D1008" s="151"/>
      <c r="E1008" s="152"/>
      <c r="F1008" s="153"/>
      <c r="G1008" s="154"/>
      <c r="H1008" s="154"/>
      <c r="I1008" s="153"/>
      <c r="J1008" s="152"/>
      <c r="K1008" s="151"/>
      <c r="O1008" s="356"/>
      <c r="R1008" s="311"/>
    </row>
    <row r="1009" spans="1:18" s="91" customFormat="1" ht="15">
      <c r="A1009" s="302"/>
      <c r="D1009" s="151"/>
      <c r="E1009" s="152"/>
      <c r="F1009" s="153"/>
      <c r="G1009" s="154"/>
      <c r="H1009" s="154"/>
      <c r="I1009" s="153"/>
      <c r="J1009" s="152"/>
      <c r="K1009" s="151"/>
      <c r="O1009" s="356"/>
      <c r="R1009" s="311"/>
    </row>
    <row r="1010" spans="1:18" s="91" customFormat="1" ht="15">
      <c r="A1010" s="302"/>
      <c r="D1010" s="151"/>
      <c r="E1010" s="152"/>
      <c r="F1010" s="153"/>
      <c r="G1010" s="154"/>
      <c r="H1010" s="154"/>
      <c r="I1010" s="153"/>
      <c r="J1010" s="152"/>
      <c r="K1010" s="151"/>
      <c r="O1010" s="356"/>
      <c r="R1010" s="311"/>
    </row>
    <row r="1011" spans="1:18" s="91" customFormat="1" ht="15">
      <c r="A1011" s="302"/>
      <c r="D1011" s="151"/>
      <c r="E1011" s="152"/>
      <c r="F1011" s="153"/>
      <c r="G1011" s="154"/>
      <c r="H1011" s="154"/>
      <c r="I1011" s="153"/>
      <c r="J1011" s="152"/>
      <c r="K1011" s="151"/>
      <c r="O1011" s="356"/>
      <c r="R1011" s="311"/>
    </row>
    <row r="1012" spans="1:18" s="91" customFormat="1" ht="15">
      <c r="A1012" s="302"/>
      <c r="D1012" s="151"/>
      <c r="E1012" s="152"/>
      <c r="F1012" s="153"/>
      <c r="G1012" s="154"/>
      <c r="H1012" s="154"/>
      <c r="I1012" s="153"/>
      <c r="J1012" s="152"/>
      <c r="K1012" s="151"/>
      <c r="O1012" s="356"/>
      <c r="R1012" s="311"/>
    </row>
    <row r="1013" spans="1:18" s="91" customFormat="1" ht="15">
      <c r="A1013" s="302"/>
      <c r="D1013" s="151"/>
      <c r="E1013" s="152"/>
      <c r="F1013" s="153"/>
      <c r="G1013" s="154"/>
      <c r="H1013" s="154"/>
      <c r="I1013" s="153"/>
      <c r="J1013" s="152"/>
      <c r="K1013" s="151"/>
      <c r="O1013" s="356"/>
      <c r="R1013" s="311"/>
    </row>
    <row r="1014" spans="1:18" s="91" customFormat="1" ht="15">
      <c r="A1014" s="302"/>
      <c r="D1014" s="151"/>
      <c r="E1014" s="152"/>
      <c r="F1014" s="153"/>
      <c r="G1014" s="154"/>
      <c r="H1014" s="154"/>
      <c r="I1014" s="153"/>
      <c r="J1014" s="152"/>
      <c r="K1014" s="151"/>
      <c r="O1014" s="356"/>
      <c r="R1014" s="311"/>
    </row>
    <row r="1015" spans="1:18" s="91" customFormat="1" ht="15">
      <c r="A1015" s="302"/>
      <c r="D1015" s="151"/>
      <c r="E1015" s="152"/>
      <c r="F1015" s="153"/>
      <c r="G1015" s="154"/>
      <c r="H1015" s="154"/>
      <c r="I1015" s="153"/>
      <c r="J1015" s="152"/>
      <c r="K1015" s="151"/>
      <c r="O1015" s="356"/>
      <c r="R1015" s="311"/>
    </row>
    <row r="1016" spans="1:18" s="91" customFormat="1" ht="15">
      <c r="A1016" s="302"/>
      <c r="D1016" s="151"/>
      <c r="E1016" s="152"/>
      <c r="F1016" s="153"/>
      <c r="G1016" s="154"/>
      <c r="H1016" s="154"/>
      <c r="I1016" s="153"/>
      <c r="J1016" s="152"/>
      <c r="K1016" s="151"/>
      <c r="O1016" s="356"/>
      <c r="R1016" s="311"/>
    </row>
    <row r="1017" spans="1:18" s="91" customFormat="1" ht="15">
      <c r="A1017" s="302"/>
      <c r="D1017" s="151"/>
      <c r="E1017" s="152"/>
      <c r="F1017" s="153"/>
      <c r="G1017" s="154"/>
      <c r="H1017" s="154"/>
      <c r="I1017" s="153"/>
      <c r="J1017" s="152"/>
      <c r="K1017" s="151"/>
      <c r="O1017" s="356"/>
      <c r="R1017" s="311"/>
    </row>
    <row r="1018" spans="1:18" s="91" customFormat="1" ht="15">
      <c r="A1018" s="302"/>
      <c r="D1018" s="151"/>
      <c r="E1018" s="152"/>
      <c r="F1018" s="153"/>
      <c r="G1018" s="154"/>
      <c r="H1018" s="154"/>
      <c r="I1018" s="153"/>
      <c r="J1018" s="152"/>
      <c r="K1018" s="151"/>
      <c r="O1018" s="356"/>
      <c r="R1018" s="311"/>
    </row>
    <row r="1019" spans="1:18" s="91" customFormat="1" ht="15">
      <c r="A1019" s="302"/>
      <c r="D1019" s="151"/>
      <c r="E1019" s="152"/>
      <c r="F1019" s="153"/>
      <c r="G1019" s="154"/>
      <c r="H1019" s="154"/>
      <c r="I1019" s="153"/>
      <c r="J1019" s="152"/>
      <c r="K1019" s="151"/>
      <c r="O1019" s="356"/>
      <c r="R1019" s="311"/>
    </row>
    <row r="1020" spans="1:18" s="91" customFormat="1" ht="15">
      <c r="A1020" s="302"/>
      <c r="D1020" s="151"/>
      <c r="E1020" s="152"/>
      <c r="F1020" s="153"/>
      <c r="G1020" s="154"/>
      <c r="H1020" s="154"/>
      <c r="I1020" s="153"/>
      <c r="J1020" s="152"/>
      <c r="K1020" s="151"/>
      <c r="O1020" s="356"/>
      <c r="R1020" s="311"/>
    </row>
    <row r="1021" spans="1:18" s="91" customFormat="1" ht="15">
      <c r="A1021" s="302"/>
      <c r="D1021" s="151"/>
      <c r="E1021" s="152"/>
      <c r="F1021" s="153"/>
      <c r="G1021" s="154"/>
      <c r="H1021" s="154"/>
      <c r="I1021" s="153"/>
      <c r="J1021" s="152"/>
      <c r="K1021" s="151"/>
      <c r="O1021" s="356"/>
      <c r="R1021" s="311"/>
    </row>
    <row r="1022" spans="1:18" s="91" customFormat="1" ht="15">
      <c r="A1022" s="302"/>
      <c r="D1022" s="151"/>
      <c r="E1022" s="152"/>
      <c r="F1022" s="153"/>
      <c r="G1022" s="154"/>
      <c r="H1022" s="154"/>
      <c r="I1022" s="153"/>
      <c r="J1022" s="152"/>
      <c r="K1022" s="151"/>
      <c r="O1022" s="356"/>
      <c r="R1022" s="311"/>
    </row>
    <row r="1023" spans="1:18" s="91" customFormat="1" ht="15">
      <c r="A1023" s="302"/>
      <c r="D1023" s="151"/>
      <c r="E1023" s="152"/>
      <c r="F1023" s="153"/>
      <c r="G1023" s="154"/>
      <c r="H1023" s="154"/>
      <c r="I1023" s="153"/>
      <c r="J1023" s="152"/>
      <c r="K1023" s="151"/>
      <c r="O1023" s="356"/>
      <c r="R1023" s="311"/>
    </row>
    <row r="1024" spans="1:18" s="91" customFormat="1" ht="15">
      <c r="A1024" s="302"/>
      <c r="D1024" s="151"/>
      <c r="E1024" s="152"/>
      <c r="F1024" s="153"/>
      <c r="G1024" s="154"/>
      <c r="H1024" s="154"/>
      <c r="I1024" s="153"/>
      <c r="J1024" s="152"/>
      <c r="K1024" s="151"/>
      <c r="O1024" s="356"/>
      <c r="R1024" s="311"/>
    </row>
    <row r="1025" spans="1:18" s="91" customFormat="1" ht="15">
      <c r="A1025" s="302"/>
      <c r="D1025" s="151"/>
      <c r="E1025" s="152"/>
      <c r="F1025" s="153"/>
      <c r="G1025" s="154"/>
      <c r="H1025" s="154"/>
      <c r="I1025" s="153"/>
      <c r="J1025" s="152"/>
      <c r="K1025" s="151"/>
      <c r="O1025" s="356"/>
      <c r="R1025" s="311"/>
    </row>
    <row r="1026" spans="1:18" s="91" customFormat="1" ht="15">
      <c r="A1026" s="302"/>
      <c r="D1026" s="151"/>
      <c r="E1026" s="152"/>
      <c r="F1026" s="153"/>
      <c r="G1026" s="154"/>
      <c r="H1026" s="154"/>
      <c r="I1026" s="153"/>
      <c r="J1026" s="152"/>
      <c r="K1026" s="151"/>
      <c r="O1026" s="356"/>
      <c r="R1026" s="311"/>
    </row>
    <row r="1027" spans="1:18" s="91" customFormat="1" ht="15">
      <c r="A1027" s="302"/>
      <c r="D1027" s="151"/>
      <c r="E1027" s="152"/>
      <c r="F1027" s="153"/>
      <c r="G1027" s="154"/>
      <c r="H1027" s="154"/>
      <c r="I1027" s="153"/>
      <c r="J1027" s="152"/>
      <c r="K1027" s="151"/>
      <c r="O1027" s="356"/>
      <c r="R1027" s="311"/>
    </row>
    <row r="1028" spans="1:18" s="91" customFormat="1" ht="15">
      <c r="A1028" s="302"/>
      <c r="D1028" s="151"/>
      <c r="E1028" s="152"/>
      <c r="F1028" s="153"/>
      <c r="G1028" s="154"/>
      <c r="H1028" s="154"/>
      <c r="I1028" s="153"/>
      <c r="J1028" s="152"/>
      <c r="K1028" s="151"/>
      <c r="O1028" s="356"/>
      <c r="R1028" s="311"/>
    </row>
    <row r="1029" spans="1:18" s="91" customFormat="1" ht="15">
      <c r="A1029" s="302"/>
      <c r="D1029" s="151"/>
      <c r="E1029" s="152"/>
      <c r="F1029" s="153"/>
      <c r="G1029" s="154"/>
      <c r="H1029" s="154"/>
      <c r="I1029" s="153"/>
      <c r="J1029" s="152"/>
      <c r="K1029" s="151"/>
      <c r="O1029" s="356"/>
      <c r="R1029" s="311"/>
    </row>
    <row r="1030" spans="1:18" s="91" customFormat="1" ht="15">
      <c r="A1030" s="302"/>
      <c r="D1030" s="151"/>
      <c r="E1030" s="152"/>
      <c r="F1030" s="153"/>
      <c r="G1030" s="154"/>
      <c r="H1030" s="154"/>
      <c r="I1030" s="153"/>
      <c r="J1030" s="152"/>
      <c r="K1030" s="151"/>
      <c r="O1030" s="356"/>
      <c r="R1030" s="311"/>
    </row>
    <row r="1031" spans="1:18" s="91" customFormat="1" ht="15">
      <c r="A1031" s="302"/>
      <c r="D1031" s="151"/>
      <c r="E1031" s="152"/>
      <c r="F1031" s="153"/>
      <c r="G1031" s="154"/>
      <c r="H1031" s="154"/>
      <c r="I1031" s="153"/>
      <c r="J1031" s="152"/>
      <c r="K1031" s="151"/>
      <c r="O1031" s="356"/>
      <c r="R1031" s="311"/>
    </row>
    <row r="1032" spans="1:18" s="91" customFormat="1" ht="15">
      <c r="A1032" s="302"/>
      <c r="D1032" s="151"/>
      <c r="E1032" s="152"/>
      <c r="F1032" s="153"/>
      <c r="G1032" s="154"/>
      <c r="H1032" s="154"/>
      <c r="I1032" s="153"/>
      <c r="J1032" s="152"/>
      <c r="K1032" s="151"/>
      <c r="O1032" s="356"/>
      <c r="R1032" s="311"/>
    </row>
    <row r="1033" spans="1:18" s="91" customFormat="1" ht="15">
      <c r="A1033" s="302"/>
      <c r="D1033" s="151"/>
      <c r="E1033" s="152"/>
      <c r="F1033" s="153"/>
      <c r="G1033" s="154"/>
      <c r="H1033" s="154"/>
      <c r="I1033" s="153"/>
      <c r="J1033" s="152"/>
      <c r="K1033" s="151"/>
      <c r="O1033" s="356"/>
      <c r="R1033" s="311"/>
    </row>
    <row r="1034" spans="1:18" s="91" customFormat="1" ht="15">
      <c r="A1034" s="302"/>
      <c r="D1034" s="151"/>
      <c r="E1034" s="152"/>
      <c r="F1034" s="153"/>
      <c r="G1034" s="154"/>
      <c r="H1034" s="154"/>
      <c r="I1034" s="153"/>
      <c r="J1034" s="152"/>
      <c r="K1034" s="151"/>
      <c r="O1034" s="356"/>
      <c r="R1034" s="311"/>
    </row>
    <row r="1035" spans="1:18" s="91" customFormat="1" ht="15">
      <c r="A1035" s="302"/>
      <c r="D1035" s="151"/>
      <c r="E1035" s="152"/>
      <c r="F1035" s="153"/>
      <c r="G1035" s="154"/>
      <c r="H1035" s="154"/>
      <c r="I1035" s="153"/>
      <c r="J1035" s="152"/>
      <c r="K1035" s="151"/>
      <c r="O1035" s="356"/>
      <c r="R1035" s="311"/>
    </row>
    <row r="1036" spans="1:18" s="91" customFormat="1" ht="15">
      <c r="A1036" s="302"/>
      <c r="D1036" s="151"/>
      <c r="E1036" s="152"/>
      <c r="F1036" s="153"/>
      <c r="G1036" s="154"/>
      <c r="H1036" s="154"/>
      <c r="I1036" s="153"/>
      <c r="J1036" s="152"/>
      <c r="K1036" s="151"/>
      <c r="O1036" s="356"/>
      <c r="R1036" s="311"/>
    </row>
    <row r="1037" spans="1:18" s="91" customFormat="1" ht="15">
      <c r="A1037" s="302"/>
      <c r="D1037" s="151"/>
      <c r="E1037" s="152"/>
      <c r="F1037" s="153"/>
      <c r="G1037" s="154"/>
      <c r="H1037" s="154"/>
      <c r="I1037" s="153"/>
      <c r="J1037" s="152"/>
      <c r="K1037" s="151"/>
      <c r="O1037" s="356"/>
      <c r="R1037" s="311"/>
    </row>
    <row r="1038" spans="1:18" s="91" customFormat="1" ht="15">
      <c r="A1038" s="302"/>
      <c r="D1038" s="151"/>
      <c r="E1038" s="152"/>
      <c r="F1038" s="153"/>
      <c r="G1038" s="154"/>
      <c r="H1038" s="154"/>
      <c r="I1038" s="153"/>
      <c r="J1038" s="152"/>
      <c r="K1038" s="151"/>
      <c r="O1038" s="356"/>
      <c r="R1038" s="311"/>
    </row>
    <row r="1039" spans="1:18" s="91" customFormat="1" ht="15">
      <c r="A1039" s="302"/>
      <c r="D1039" s="151"/>
      <c r="E1039" s="152"/>
      <c r="F1039" s="153"/>
      <c r="G1039" s="154"/>
      <c r="H1039" s="154"/>
      <c r="I1039" s="153"/>
      <c r="J1039" s="152"/>
      <c r="K1039" s="151"/>
      <c r="O1039" s="356"/>
      <c r="R1039" s="311"/>
    </row>
    <row r="1040" spans="1:18" s="91" customFormat="1" ht="15">
      <c r="A1040" s="302"/>
      <c r="D1040" s="151"/>
      <c r="E1040" s="152"/>
      <c r="F1040" s="153"/>
      <c r="G1040" s="154"/>
      <c r="H1040" s="154"/>
      <c r="I1040" s="153"/>
      <c r="J1040" s="152"/>
      <c r="K1040" s="151"/>
      <c r="O1040" s="356"/>
      <c r="R1040" s="311"/>
    </row>
    <row r="1041" spans="1:18" s="91" customFormat="1" ht="15">
      <c r="A1041" s="302"/>
      <c r="D1041" s="151"/>
      <c r="E1041" s="152"/>
      <c r="F1041" s="153"/>
      <c r="G1041" s="154"/>
      <c r="H1041" s="154"/>
      <c r="I1041" s="153"/>
      <c r="J1041" s="152"/>
      <c r="K1041" s="151"/>
      <c r="O1041" s="356"/>
      <c r="R1041" s="311"/>
    </row>
    <row r="1042" spans="1:18" s="91" customFormat="1" ht="15">
      <c r="A1042" s="302"/>
      <c r="D1042" s="151"/>
      <c r="E1042" s="152"/>
      <c r="F1042" s="153"/>
      <c r="G1042" s="154"/>
      <c r="H1042" s="154"/>
      <c r="I1042" s="153"/>
      <c r="J1042" s="152"/>
      <c r="K1042" s="151"/>
      <c r="O1042" s="356"/>
      <c r="R1042" s="311"/>
    </row>
    <row r="1043" spans="1:18" s="91" customFormat="1" ht="15">
      <c r="A1043" s="302"/>
      <c r="D1043" s="151"/>
      <c r="E1043" s="152"/>
      <c r="F1043" s="153"/>
      <c r="G1043" s="154"/>
      <c r="H1043" s="154"/>
      <c r="I1043" s="153"/>
      <c r="J1043" s="152"/>
      <c r="K1043" s="151"/>
      <c r="O1043" s="356"/>
      <c r="R1043" s="311"/>
    </row>
    <row r="1044" spans="1:18" s="91" customFormat="1" ht="15">
      <c r="A1044" s="302"/>
      <c r="D1044" s="151"/>
      <c r="E1044" s="152"/>
      <c r="F1044" s="153"/>
      <c r="G1044" s="154"/>
      <c r="H1044" s="154"/>
      <c r="I1044" s="153"/>
      <c r="J1044" s="152"/>
      <c r="K1044" s="151"/>
      <c r="O1044" s="356"/>
      <c r="R1044" s="311"/>
    </row>
    <row r="1045" spans="1:18" s="91" customFormat="1" ht="15">
      <c r="A1045" s="302"/>
      <c r="D1045" s="151"/>
      <c r="E1045" s="152"/>
      <c r="F1045" s="153"/>
      <c r="G1045" s="154"/>
      <c r="H1045" s="154"/>
      <c r="I1045" s="153"/>
      <c r="J1045" s="152"/>
      <c r="K1045" s="151"/>
      <c r="O1045" s="356"/>
      <c r="R1045" s="311"/>
    </row>
    <row r="1046" spans="1:18" s="91" customFormat="1" ht="15">
      <c r="A1046" s="302"/>
      <c r="D1046" s="151"/>
      <c r="E1046" s="152"/>
      <c r="F1046" s="153"/>
      <c r="G1046" s="154"/>
      <c r="H1046" s="154"/>
      <c r="I1046" s="153"/>
      <c r="J1046" s="152"/>
      <c r="K1046" s="151"/>
      <c r="O1046" s="356"/>
      <c r="R1046" s="311"/>
    </row>
    <row r="1047" spans="1:18" s="91" customFormat="1" ht="15">
      <c r="A1047" s="302"/>
      <c r="D1047" s="151"/>
      <c r="E1047" s="152"/>
      <c r="F1047" s="153"/>
      <c r="G1047" s="154"/>
      <c r="H1047" s="154"/>
      <c r="I1047" s="153"/>
      <c r="J1047" s="152"/>
      <c r="K1047" s="151"/>
      <c r="O1047" s="356"/>
      <c r="R1047" s="311"/>
    </row>
    <row r="1048" spans="1:18" s="91" customFormat="1" ht="15">
      <c r="A1048" s="302"/>
      <c r="D1048" s="151"/>
      <c r="E1048" s="152"/>
      <c r="F1048" s="153"/>
      <c r="G1048" s="154"/>
      <c r="H1048" s="154"/>
      <c r="I1048" s="153"/>
      <c r="J1048" s="152"/>
      <c r="K1048" s="151"/>
      <c r="O1048" s="356"/>
      <c r="R1048" s="311"/>
    </row>
    <row r="1049" spans="1:18" s="91" customFormat="1" ht="15">
      <c r="A1049" s="302"/>
      <c r="D1049" s="151"/>
      <c r="E1049" s="152"/>
      <c r="F1049" s="153"/>
      <c r="G1049" s="154"/>
      <c r="H1049" s="154"/>
      <c r="I1049" s="153"/>
      <c r="J1049" s="152"/>
      <c r="K1049" s="151"/>
      <c r="O1049" s="356"/>
      <c r="R1049" s="311"/>
    </row>
    <row r="1050" spans="1:18" s="91" customFormat="1" ht="15">
      <c r="A1050" s="302"/>
      <c r="D1050" s="151"/>
      <c r="E1050" s="152"/>
      <c r="F1050" s="153"/>
      <c r="G1050" s="154"/>
      <c r="H1050" s="154"/>
      <c r="I1050" s="153"/>
      <c r="J1050" s="152"/>
      <c r="K1050" s="151"/>
      <c r="O1050" s="356"/>
      <c r="R1050" s="311"/>
    </row>
    <row r="1051" spans="1:18" s="91" customFormat="1" ht="15">
      <c r="A1051" s="302"/>
      <c r="D1051" s="151"/>
      <c r="E1051" s="152"/>
      <c r="F1051" s="153"/>
      <c r="G1051" s="154"/>
      <c r="H1051" s="154"/>
      <c r="I1051" s="153"/>
      <c r="J1051" s="152"/>
      <c r="K1051" s="151"/>
      <c r="O1051" s="356"/>
      <c r="R1051" s="311"/>
    </row>
    <row r="1052" spans="1:18" s="91" customFormat="1" ht="15">
      <c r="A1052" s="302"/>
      <c r="D1052" s="151"/>
      <c r="E1052" s="152"/>
      <c r="F1052" s="153"/>
      <c r="G1052" s="154"/>
      <c r="H1052" s="154"/>
      <c r="I1052" s="153"/>
      <c r="J1052" s="152"/>
      <c r="K1052" s="151"/>
      <c r="O1052" s="356"/>
      <c r="R1052" s="311"/>
    </row>
    <row r="1053" spans="1:18" s="91" customFormat="1" ht="15">
      <c r="A1053" s="302"/>
      <c r="D1053" s="151"/>
      <c r="E1053" s="152"/>
      <c r="F1053" s="153"/>
      <c r="G1053" s="154"/>
      <c r="H1053" s="154"/>
      <c r="I1053" s="153"/>
      <c r="J1053" s="152"/>
      <c r="K1053" s="151"/>
      <c r="O1053" s="356"/>
      <c r="R1053" s="311"/>
    </row>
    <row r="1054" spans="1:18" s="91" customFormat="1" ht="15">
      <c r="A1054" s="302"/>
      <c r="D1054" s="151"/>
      <c r="E1054" s="152"/>
      <c r="F1054" s="153"/>
      <c r="G1054" s="154"/>
      <c r="H1054" s="154"/>
      <c r="I1054" s="153"/>
      <c r="J1054" s="152"/>
      <c r="K1054" s="151"/>
      <c r="O1054" s="356"/>
      <c r="R1054" s="311"/>
    </row>
    <row r="1055" spans="1:18" s="91" customFormat="1" ht="15">
      <c r="A1055" s="302"/>
      <c r="D1055" s="151"/>
      <c r="E1055" s="152"/>
      <c r="F1055" s="153"/>
      <c r="G1055" s="154"/>
      <c r="H1055" s="154"/>
      <c r="I1055" s="153"/>
      <c r="J1055" s="152"/>
      <c r="K1055" s="151"/>
      <c r="O1055" s="356"/>
      <c r="R1055" s="311"/>
    </row>
    <row r="1056" spans="1:18" s="91" customFormat="1" ht="15">
      <c r="A1056" s="302"/>
      <c r="D1056" s="151"/>
      <c r="E1056" s="152"/>
      <c r="F1056" s="153"/>
      <c r="G1056" s="154"/>
      <c r="H1056" s="154"/>
      <c r="I1056" s="153"/>
      <c r="J1056" s="152"/>
      <c r="K1056" s="151"/>
      <c r="O1056" s="356"/>
      <c r="R1056" s="311"/>
    </row>
    <row r="1057" spans="1:18" s="91" customFormat="1" ht="15">
      <c r="A1057" s="302"/>
      <c r="D1057" s="151"/>
      <c r="E1057" s="152"/>
      <c r="F1057" s="153"/>
      <c r="G1057" s="154"/>
      <c r="H1057" s="154"/>
      <c r="I1057" s="153"/>
      <c r="J1057" s="152"/>
      <c r="K1057" s="151"/>
      <c r="O1057" s="356"/>
      <c r="R1057" s="311"/>
    </row>
    <row r="1058" spans="1:18" s="91" customFormat="1" ht="15">
      <c r="A1058" s="302"/>
      <c r="D1058" s="151"/>
      <c r="E1058" s="152"/>
      <c r="F1058" s="153"/>
      <c r="G1058" s="154"/>
      <c r="H1058" s="154"/>
      <c r="I1058" s="153"/>
      <c r="J1058" s="152"/>
      <c r="K1058" s="151"/>
      <c r="O1058" s="356"/>
      <c r="R1058" s="311"/>
    </row>
    <row r="1059" spans="1:18" s="91" customFormat="1" ht="15">
      <c r="A1059" s="302"/>
      <c r="D1059" s="151"/>
      <c r="E1059" s="152"/>
      <c r="F1059" s="153"/>
      <c r="G1059" s="154"/>
      <c r="H1059" s="154"/>
      <c r="I1059" s="153"/>
      <c r="J1059" s="152"/>
      <c r="K1059" s="151"/>
      <c r="O1059" s="356"/>
      <c r="R1059" s="311"/>
    </row>
    <row r="1060" spans="1:18" s="91" customFormat="1" ht="15">
      <c r="A1060" s="302"/>
      <c r="D1060" s="151"/>
      <c r="E1060" s="152"/>
      <c r="F1060" s="153"/>
      <c r="G1060" s="154"/>
      <c r="H1060" s="154"/>
      <c r="I1060" s="153"/>
      <c r="J1060" s="152"/>
      <c r="K1060" s="151"/>
      <c r="O1060" s="356"/>
      <c r="R1060" s="311"/>
    </row>
    <row r="1061" spans="1:18" s="91" customFormat="1" ht="15">
      <c r="A1061" s="302"/>
      <c r="D1061" s="151"/>
      <c r="E1061" s="152"/>
      <c r="F1061" s="153"/>
      <c r="G1061" s="154"/>
      <c r="H1061" s="154"/>
      <c r="I1061" s="153"/>
      <c r="J1061" s="152"/>
      <c r="K1061" s="151"/>
      <c r="O1061" s="356"/>
      <c r="R1061" s="311"/>
    </row>
    <row r="1062" spans="1:18" s="91" customFormat="1" ht="15">
      <c r="A1062" s="302"/>
      <c r="D1062" s="151"/>
      <c r="E1062" s="152"/>
      <c r="F1062" s="153"/>
      <c r="G1062" s="154"/>
      <c r="H1062" s="154"/>
      <c r="I1062" s="153"/>
      <c r="J1062" s="152"/>
      <c r="K1062" s="151"/>
      <c r="O1062" s="356"/>
      <c r="R1062" s="311"/>
    </row>
    <row r="1063" spans="1:18" s="91" customFormat="1" ht="15">
      <c r="A1063" s="302"/>
      <c r="D1063" s="151"/>
      <c r="E1063" s="152"/>
      <c r="F1063" s="153"/>
      <c r="G1063" s="154"/>
      <c r="H1063" s="154"/>
      <c r="I1063" s="153"/>
      <c r="J1063" s="152"/>
      <c r="K1063" s="151"/>
      <c r="O1063" s="356"/>
      <c r="R1063" s="311"/>
    </row>
    <row r="1064" spans="1:18" s="91" customFormat="1" ht="15">
      <c r="A1064" s="302"/>
      <c r="D1064" s="151"/>
      <c r="E1064" s="152"/>
      <c r="F1064" s="153"/>
      <c r="G1064" s="154"/>
      <c r="H1064" s="154"/>
      <c r="I1064" s="153"/>
      <c r="J1064" s="152"/>
      <c r="K1064" s="151"/>
      <c r="O1064" s="356"/>
      <c r="R1064" s="311"/>
    </row>
    <row r="1065" spans="1:18" s="91" customFormat="1" ht="15">
      <c r="A1065" s="302"/>
      <c r="D1065" s="151"/>
      <c r="E1065" s="152"/>
      <c r="F1065" s="153"/>
      <c r="G1065" s="154"/>
      <c r="H1065" s="154"/>
      <c r="I1065" s="153"/>
      <c r="J1065" s="152"/>
      <c r="K1065" s="151"/>
      <c r="O1065" s="356"/>
      <c r="R1065" s="311"/>
    </row>
    <row r="1066" spans="1:18" s="91" customFormat="1" ht="15">
      <c r="A1066" s="302"/>
      <c r="D1066" s="151"/>
      <c r="E1066" s="152"/>
      <c r="F1066" s="153"/>
      <c r="G1066" s="154"/>
      <c r="H1066" s="154"/>
      <c r="I1066" s="153"/>
      <c r="J1066" s="152"/>
      <c r="K1066" s="151"/>
      <c r="O1066" s="356"/>
      <c r="R1066" s="311"/>
    </row>
    <row r="1067" spans="1:18" s="91" customFormat="1" ht="15">
      <c r="A1067" s="302"/>
      <c r="D1067" s="151"/>
      <c r="E1067" s="152"/>
      <c r="F1067" s="153"/>
      <c r="G1067" s="154"/>
      <c r="H1067" s="154"/>
      <c r="I1067" s="153"/>
      <c r="J1067" s="152"/>
      <c r="K1067" s="151"/>
      <c r="O1067" s="356"/>
      <c r="R1067" s="311"/>
    </row>
    <row r="1068" spans="1:18" s="91" customFormat="1" ht="15">
      <c r="A1068" s="302"/>
      <c r="D1068" s="151"/>
      <c r="E1068" s="152"/>
      <c r="F1068" s="153"/>
      <c r="G1068" s="154"/>
      <c r="H1068" s="154"/>
      <c r="I1068" s="153"/>
      <c r="J1068" s="152"/>
      <c r="K1068" s="151"/>
      <c r="O1068" s="356"/>
      <c r="R1068" s="311"/>
    </row>
    <row r="1069" spans="1:18" s="91" customFormat="1" ht="15">
      <c r="A1069" s="302"/>
      <c r="D1069" s="151"/>
      <c r="E1069" s="152"/>
      <c r="F1069" s="153"/>
      <c r="G1069" s="154"/>
      <c r="H1069" s="154"/>
      <c r="I1069" s="153"/>
      <c r="J1069" s="152"/>
      <c r="K1069" s="151"/>
      <c r="O1069" s="356"/>
      <c r="R1069" s="311"/>
    </row>
    <row r="1070" spans="1:18" s="91" customFormat="1" ht="15">
      <c r="A1070" s="302"/>
      <c r="D1070" s="151"/>
      <c r="E1070" s="152"/>
      <c r="F1070" s="153"/>
      <c r="G1070" s="154"/>
      <c r="H1070" s="154"/>
      <c r="I1070" s="153"/>
      <c r="J1070" s="152"/>
      <c r="K1070" s="151"/>
      <c r="O1070" s="356"/>
      <c r="R1070" s="311"/>
    </row>
    <row r="1071" spans="1:18" s="91" customFormat="1" ht="15">
      <c r="A1071" s="302"/>
      <c r="D1071" s="151"/>
      <c r="E1071" s="152"/>
      <c r="F1071" s="153"/>
      <c r="G1071" s="154"/>
      <c r="H1071" s="154"/>
      <c r="I1071" s="153"/>
      <c r="J1071" s="152"/>
      <c r="K1071" s="151"/>
      <c r="O1071" s="356"/>
      <c r="R1071" s="311"/>
    </row>
    <row r="1072" spans="1:18" s="91" customFormat="1" ht="15">
      <c r="A1072" s="302"/>
      <c r="D1072" s="151"/>
      <c r="E1072" s="152"/>
      <c r="F1072" s="153"/>
      <c r="G1072" s="154"/>
      <c r="H1072" s="154"/>
      <c r="I1072" s="153"/>
      <c r="J1072" s="152"/>
      <c r="K1072" s="151"/>
      <c r="O1072" s="356"/>
      <c r="R1072" s="311"/>
    </row>
    <row r="1073" spans="1:18" s="91" customFormat="1" ht="15">
      <c r="A1073" s="302"/>
      <c r="D1073" s="151"/>
      <c r="E1073" s="152"/>
      <c r="F1073" s="153"/>
      <c r="G1073" s="154"/>
      <c r="H1073" s="154"/>
      <c r="I1073" s="153"/>
      <c r="J1073" s="152"/>
      <c r="K1073" s="151"/>
      <c r="O1073" s="356"/>
      <c r="R1073" s="311"/>
    </row>
    <row r="1074" spans="1:18" s="91" customFormat="1" ht="15">
      <c r="A1074" s="302"/>
      <c r="D1074" s="151"/>
      <c r="E1074" s="152"/>
      <c r="F1074" s="153"/>
      <c r="G1074" s="154"/>
      <c r="H1074" s="154"/>
      <c r="I1074" s="153"/>
      <c r="J1074" s="152"/>
      <c r="K1074" s="151"/>
      <c r="O1074" s="356"/>
      <c r="R1074" s="311"/>
    </row>
    <row r="1075" spans="1:18" s="91" customFormat="1" ht="15">
      <c r="A1075" s="302"/>
      <c r="D1075" s="151"/>
      <c r="E1075" s="152"/>
      <c r="F1075" s="153"/>
      <c r="G1075" s="154"/>
      <c r="H1075" s="154"/>
      <c r="I1075" s="153"/>
      <c r="J1075" s="152"/>
      <c r="K1075" s="151"/>
      <c r="O1075" s="356"/>
      <c r="R1075" s="311"/>
    </row>
    <row r="1076" spans="1:18" s="91" customFormat="1" ht="15">
      <c r="A1076" s="302"/>
      <c r="D1076" s="151"/>
      <c r="E1076" s="152"/>
      <c r="F1076" s="153"/>
      <c r="G1076" s="154"/>
      <c r="H1076" s="154"/>
      <c r="I1076" s="153"/>
      <c r="J1076" s="152"/>
      <c r="K1076" s="151"/>
      <c r="O1076" s="356"/>
      <c r="R1076" s="311"/>
    </row>
    <row r="1077" spans="1:18" s="91" customFormat="1" ht="15">
      <c r="A1077" s="302"/>
      <c r="D1077" s="151"/>
      <c r="E1077" s="152"/>
      <c r="F1077" s="153"/>
      <c r="G1077" s="154"/>
      <c r="H1077" s="154"/>
      <c r="I1077" s="153"/>
      <c r="J1077" s="152"/>
      <c r="K1077" s="151"/>
      <c r="O1077" s="356"/>
      <c r="R1077" s="311"/>
    </row>
    <row r="1078" spans="1:18" s="91" customFormat="1" ht="15">
      <c r="A1078" s="302"/>
      <c r="D1078" s="151"/>
      <c r="E1078" s="152"/>
      <c r="F1078" s="153"/>
      <c r="G1078" s="154"/>
      <c r="H1078" s="154"/>
      <c r="I1078" s="153"/>
      <c r="J1078" s="152"/>
      <c r="K1078" s="151"/>
      <c r="O1078" s="356"/>
      <c r="R1078" s="311"/>
    </row>
    <row r="1079" spans="1:18" s="91" customFormat="1" ht="15">
      <c r="A1079" s="302"/>
      <c r="D1079" s="151"/>
      <c r="E1079" s="152"/>
      <c r="F1079" s="153"/>
      <c r="G1079" s="154"/>
      <c r="H1079" s="154"/>
      <c r="I1079" s="153"/>
      <c r="J1079" s="152"/>
      <c r="K1079" s="151"/>
      <c r="O1079" s="356"/>
      <c r="R1079" s="311"/>
    </row>
    <row r="1080" spans="1:18" s="91" customFormat="1" ht="15">
      <c r="A1080" s="302"/>
      <c r="D1080" s="151"/>
      <c r="E1080" s="152"/>
      <c r="F1080" s="153"/>
      <c r="G1080" s="154"/>
      <c r="H1080" s="154"/>
      <c r="I1080" s="153"/>
      <c r="J1080" s="152"/>
      <c r="K1080" s="151"/>
      <c r="O1080" s="356"/>
      <c r="R1080" s="311"/>
    </row>
    <row r="1081" spans="1:18" s="91" customFormat="1" ht="15">
      <c r="A1081" s="302"/>
      <c r="D1081" s="151"/>
      <c r="E1081" s="152"/>
      <c r="F1081" s="153"/>
      <c r="G1081" s="154"/>
      <c r="H1081" s="154"/>
      <c r="I1081" s="153"/>
      <c r="J1081" s="152"/>
      <c r="K1081" s="151"/>
      <c r="O1081" s="356"/>
      <c r="R1081" s="311"/>
    </row>
    <row r="1082" spans="1:18" s="91" customFormat="1" ht="15">
      <c r="A1082" s="302"/>
      <c r="D1082" s="151"/>
      <c r="E1082" s="152"/>
      <c r="F1082" s="153"/>
      <c r="G1082" s="154"/>
      <c r="H1082" s="154"/>
      <c r="I1082" s="153"/>
      <c r="J1082" s="152"/>
      <c r="K1082" s="151"/>
      <c r="O1082" s="356"/>
      <c r="R1082" s="311"/>
    </row>
    <row r="1083" spans="1:18" s="91" customFormat="1" ht="15">
      <c r="A1083" s="302"/>
      <c r="D1083" s="151"/>
      <c r="E1083" s="152"/>
      <c r="F1083" s="153"/>
      <c r="G1083" s="154"/>
      <c r="H1083" s="154"/>
      <c r="I1083" s="153"/>
      <c r="J1083" s="152"/>
      <c r="K1083" s="151"/>
      <c r="O1083" s="356"/>
      <c r="R1083" s="311"/>
    </row>
    <row r="1084" spans="1:18" s="91" customFormat="1" ht="15">
      <c r="A1084" s="302"/>
      <c r="D1084" s="151"/>
      <c r="E1084" s="152"/>
      <c r="F1084" s="153"/>
      <c r="G1084" s="154"/>
      <c r="H1084" s="154"/>
      <c r="I1084" s="153"/>
      <c r="J1084" s="152"/>
      <c r="K1084" s="151"/>
      <c r="O1084" s="356"/>
      <c r="R1084" s="311"/>
    </row>
    <row r="1085" spans="1:18" s="91" customFormat="1" ht="15">
      <c r="A1085" s="302"/>
      <c r="D1085" s="151"/>
      <c r="E1085" s="152"/>
      <c r="F1085" s="153"/>
      <c r="G1085" s="154"/>
      <c r="H1085" s="154"/>
      <c r="I1085" s="153"/>
      <c r="J1085" s="152"/>
      <c r="K1085" s="151"/>
      <c r="O1085" s="356"/>
      <c r="R1085" s="311"/>
    </row>
    <row r="1086" spans="1:18" s="91" customFormat="1" ht="15">
      <c r="A1086" s="302"/>
      <c r="D1086" s="151"/>
      <c r="E1086" s="152"/>
      <c r="F1086" s="153"/>
      <c r="G1086" s="154"/>
      <c r="H1086" s="154"/>
      <c r="I1086" s="153"/>
      <c r="J1086" s="152"/>
      <c r="K1086" s="151"/>
      <c r="O1086" s="356"/>
      <c r="R1086" s="311"/>
    </row>
    <row r="1087" spans="1:18" s="91" customFormat="1" ht="15">
      <c r="A1087" s="302"/>
      <c r="D1087" s="151"/>
      <c r="E1087" s="152"/>
      <c r="F1087" s="153"/>
      <c r="G1087" s="154"/>
      <c r="H1087" s="154"/>
      <c r="I1087" s="153"/>
      <c r="J1087" s="152"/>
      <c r="K1087" s="151"/>
      <c r="O1087" s="356"/>
      <c r="R1087" s="311"/>
    </row>
    <row r="1088" spans="1:18" s="91" customFormat="1" ht="15">
      <c r="A1088" s="302"/>
      <c r="D1088" s="151"/>
      <c r="E1088" s="152"/>
      <c r="F1088" s="153"/>
      <c r="G1088" s="154"/>
      <c r="H1088" s="154"/>
      <c r="I1088" s="153"/>
      <c r="J1088" s="152"/>
      <c r="K1088" s="151"/>
      <c r="O1088" s="356"/>
      <c r="R1088" s="311"/>
    </row>
    <row r="1089" spans="1:18" s="91" customFormat="1" ht="15">
      <c r="A1089" s="302"/>
      <c r="D1089" s="151"/>
      <c r="E1089" s="152"/>
      <c r="F1089" s="153"/>
      <c r="G1089" s="154"/>
      <c r="H1089" s="154"/>
      <c r="I1089" s="153"/>
      <c r="J1089" s="152"/>
      <c r="K1089" s="151"/>
      <c r="O1089" s="356"/>
      <c r="R1089" s="311"/>
    </row>
    <row r="1090" spans="1:18" s="91" customFormat="1" ht="15">
      <c r="A1090" s="302"/>
      <c r="D1090" s="151"/>
      <c r="E1090" s="152"/>
      <c r="F1090" s="153"/>
      <c r="G1090" s="154"/>
      <c r="H1090" s="154"/>
      <c r="I1090" s="153"/>
      <c r="J1090" s="152"/>
      <c r="K1090" s="151"/>
      <c r="O1090" s="356"/>
      <c r="R1090" s="311"/>
    </row>
    <row r="1091" spans="1:18" s="91" customFormat="1" ht="15">
      <c r="A1091" s="302"/>
      <c r="D1091" s="151"/>
      <c r="E1091" s="152"/>
      <c r="F1091" s="153"/>
      <c r="G1091" s="154"/>
      <c r="H1091" s="154"/>
      <c r="I1091" s="153"/>
      <c r="J1091" s="152"/>
      <c r="K1091" s="151"/>
      <c r="O1091" s="356"/>
      <c r="R1091" s="311"/>
    </row>
    <row r="1092" spans="1:18" s="91" customFormat="1" ht="15">
      <c r="A1092" s="302"/>
      <c r="D1092" s="151"/>
      <c r="E1092" s="152"/>
      <c r="F1092" s="153"/>
      <c r="G1092" s="154"/>
      <c r="H1092" s="154"/>
      <c r="I1092" s="153"/>
      <c r="J1092" s="152"/>
      <c r="K1092" s="151"/>
      <c r="O1092" s="356"/>
      <c r="R1092" s="311"/>
    </row>
    <row r="1093" spans="1:18" s="91" customFormat="1" ht="15">
      <c r="A1093" s="302"/>
      <c r="D1093" s="151"/>
      <c r="E1093" s="152"/>
      <c r="F1093" s="153"/>
      <c r="G1093" s="154"/>
      <c r="H1093" s="154"/>
      <c r="I1093" s="153"/>
      <c r="J1093" s="152"/>
      <c r="K1093" s="151"/>
      <c r="O1093" s="356"/>
      <c r="R1093" s="311"/>
    </row>
    <row r="1094" spans="1:18" s="91" customFormat="1" ht="15">
      <c r="A1094" s="302"/>
      <c r="D1094" s="151"/>
      <c r="E1094" s="152"/>
      <c r="F1094" s="153"/>
      <c r="G1094" s="154"/>
      <c r="H1094" s="154"/>
      <c r="I1094" s="153"/>
      <c r="J1094" s="152"/>
      <c r="K1094" s="151"/>
      <c r="O1094" s="356"/>
      <c r="R1094" s="311"/>
    </row>
    <row r="1095" spans="1:18" s="91" customFormat="1" ht="15">
      <c r="A1095" s="302"/>
      <c r="D1095" s="151"/>
      <c r="E1095" s="152"/>
      <c r="F1095" s="153"/>
      <c r="G1095" s="154"/>
      <c r="H1095" s="154"/>
      <c r="I1095" s="153"/>
      <c r="J1095" s="152"/>
      <c r="K1095" s="151"/>
      <c r="O1095" s="356"/>
      <c r="R1095" s="311"/>
    </row>
    <row r="1096" spans="1:18" s="91" customFormat="1" ht="15">
      <c r="A1096" s="302"/>
      <c r="D1096" s="151"/>
      <c r="E1096" s="152"/>
      <c r="F1096" s="153"/>
      <c r="G1096" s="154"/>
      <c r="H1096" s="154"/>
      <c r="I1096" s="153"/>
      <c r="J1096" s="152"/>
      <c r="K1096" s="151"/>
      <c r="O1096" s="356"/>
      <c r="R1096" s="311"/>
    </row>
    <row r="1097" spans="1:18" s="91" customFormat="1" ht="15">
      <c r="A1097" s="302"/>
      <c r="D1097" s="151"/>
      <c r="E1097" s="152"/>
      <c r="F1097" s="153"/>
      <c r="G1097" s="154"/>
      <c r="H1097" s="154"/>
      <c r="I1097" s="153"/>
      <c r="J1097" s="152"/>
      <c r="K1097" s="151"/>
      <c r="O1097" s="356"/>
      <c r="R1097" s="311"/>
    </row>
    <row r="1098" spans="1:18" s="91" customFormat="1" ht="15">
      <c r="A1098" s="302"/>
      <c r="D1098" s="151"/>
      <c r="E1098" s="152"/>
      <c r="F1098" s="153"/>
      <c r="G1098" s="154"/>
      <c r="H1098" s="154"/>
      <c r="I1098" s="153"/>
      <c r="J1098" s="152"/>
      <c r="K1098" s="151"/>
      <c r="O1098" s="356"/>
      <c r="R1098" s="311"/>
    </row>
    <row r="1099" spans="1:18" s="91" customFormat="1" ht="15">
      <c r="A1099" s="302"/>
      <c r="D1099" s="151"/>
      <c r="E1099" s="152"/>
      <c r="F1099" s="153"/>
      <c r="G1099" s="154"/>
      <c r="H1099" s="154"/>
      <c r="I1099" s="153"/>
      <c r="J1099" s="152"/>
      <c r="K1099" s="151"/>
      <c r="O1099" s="356"/>
      <c r="R1099" s="311"/>
    </row>
    <row r="1100" spans="1:18" s="91" customFormat="1" ht="15">
      <c r="A1100" s="302"/>
      <c r="D1100" s="151"/>
      <c r="E1100" s="152"/>
      <c r="F1100" s="153"/>
      <c r="G1100" s="154"/>
      <c r="H1100" s="154"/>
      <c r="I1100" s="153"/>
      <c r="J1100" s="152"/>
      <c r="K1100" s="151"/>
      <c r="O1100" s="356"/>
      <c r="R1100" s="311"/>
    </row>
    <row r="1101" spans="1:18" s="91" customFormat="1" ht="15">
      <c r="A1101" s="302"/>
      <c r="D1101" s="151"/>
      <c r="E1101" s="152"/>
      <c r="F1101" s="153"/>
      <c r="G1101" s="154"/>
      <c r="H1101" s="154"/>
      <c r="I1101" s="153"/>
      <c r="J1101" s="152"/>
      <c r="K1101" s="151"/>
      <c r="O1101" s="356"/>
      <c r="R1101" s="311"/>
    </row>
    <row r="1102" spans="1:18" s="91" customFormat="1" ht="15">
      <c r="A1102" s="302"/>
      <c r="D1102" s="151"/>
      <c r="E1102" s="152"/>
      <c r="F1102" s="153"/>
      <c r="G1102" s="154"/>
      <c r="H1102" s="154"/>
      <c r="I1102" s="153"/>
      <c r="J1102" s="152"/>
      <c r="K1102" s="151"/>
      <c r="O1102" s="356"/>
      <c r="R1102" s="311"/>
    </row>
    <row r="1103" spans="1:18" s="91" customFormat="1" ht="15">
      <c r="A1103" s="302"/>
      <c r="D1103" s="151"/>
      <c r="E1103" s="152"/>
      <c r="F1103" s="153"/>
      <c r="G1103" s="154"/>
      <c r="H1103" s="154"/>
      <c r="I1103" s="153"/>
      <c r="J1103" s="152"/>
      <c r="K1103" s="151"/>
      <c r="O1103" s="356"/>
      <c r="R1103" s="311"/>
    </row>
    <row r="1104" spans="1:18" s="91" customFormat="1" ht="15">
      <c r="A1104" s="302"/>
      <c r="D1104" s="151"/>
      <c r="E1104" s="152"/>
      <c r="F1104" s="153"/>
      <c r="G1104" s="154"/>
      <c r="H1104" s="154"/>
      <c r="I1104" s="153"/>
      <c r="J1104" s="152"/>
      <c r="K1104" s="151"/>
      <c r="O1104" s="356"/>
      <c r="R1104" s="311"/>
    </row>
    <row r="1105" spans="1:18" s="91" customFormat="1" ht="15">
      <c r="A1105" s="302"/>
      <c r="D1105" s="151"/>
      <c r="E1105" s="152"/>
      <c r="F1105" s="153"/>
      <c r="G1105" s="154"/>
      <c r="H1105" s="154"/>
      <c r="I1105" s="153"/>
      <c r="J1105" s="152"/>
      <c r="K1105" s="151"/>
      <c r="O1105" s="356"/>
      <c r="R1105" s="311"/>
    </row>
    <row r="1106" spans="1:18" s="91" customFormat="1" ht="15">
      <c r="A1106" s="302"/>
      <c r="D1106" s="151"/>
      <c r="E1106" s="152"/>
      <c r="F1106" s="153"/>
      <c r="G1106" s="154"/>
      <c r="H1106" s="154"/>
      <c r="I1106" s="153"/>
      <c r="J1106" s="152"/>
      <c r="K1106" s="151"/>
      <c r="O1106" s="356"/>
      <c r="R1106" s="311"/>
    </row>
    <row r="1107" spans="1:18" s="91" customFormat="1" ht="15">
      <c r="A1107" s="302"/>
      <c r="D1107" s="151"/>
      <c r="E1107" s="152"/>
      <c r="F1107" s="153"/>
      <c r="G1107" s="154"/>
      <c r="H1107" s="154"/>
      <c r="I1107" s="153"/>
      <c r="J1107" s="152"/>
      <c r="K1107" s="151"/>
      <c r="O1107" s="356"/>
      <c r="R1107" s="311"/>
    </row>
    <row r="1108" spans="1:18" s="91" customFormat="1" ht="15">
      <c r="A1108" s="302"/>
      <c r="D1108" s="151"/>
      <c r="E1108" s="152"/>
      <c r="F1108" s="153"/>
      <c r="G1108" s="154"/>
      <c r="H1108" s="154"/>
      <c r="I1108" s="153"/>
      <c r="J1108" s="152"/>
      <c r="K1108" s="151"/>
      <c r="O1108" s="356"/>
      <c r="R1108" s="311"/>
    </row>
    <row r="1109" spans="1:18" s="91" customFormat="1" ht="15">
      <c r="A1109" s="302"/>
      <c r="D1109" s="151"/>
      <c r="E1109" s="152"/>
      <c r="F1109" s="153"/>
      <c r="G1109" s="154"/>
      <c r="H1109" s="154"/>
      <c r="I1109" s="153"/>
      <c r="J1109" s="152"/>
      <c r="K1109" s="151"/>
      <c r="O1109" s="356"/>
      <c r="R1109" s="311"/>
    </row>
    <row r="1110" spans="1:18" s="91" customFormat="1" ht="15">
      <c r="A1110" s="302"/>
      <c r="D1110" s="151"/>
      <c r="E1110" s="152"/>
      <c r="F1110" s="153"/>
      <c r="G1110" s="154"/>
      <c r="H1110" s="154"/>
      <c r="I1110" s="153"/>
      <c r="J1110" s="152"/>
      <c r="K1110" s="151"/>
      <c r="O1110" s="356"/>
      <c r="R1110" s="311"/>
    </row>
    <row r="1111" spans="1:18" s="91" customFormat="1" ht="15">
      <c r="A1111" s="302"/>
      <c r="D1111" s="151"/>
      <c r="E1111" s="152"/>
      <c r="F1111" s="153"/>
      <c r="G1111" s="154"/>
      <c r="H1111" s="154"/>
      <c r="I1111" s="153"/>
      <c r="J1111" s="152"/>
      <c r="K1111" s="151"/>
      <c r="O1111" s="356"/>
      <c r="R1111" s="311"/>
    </row>
    <row r="1112" spans="1:18" s="91" customFormat="1" ht="15">
      <c r="A1112" s="302"/>
      <c r="D1112" s="151"/>
      <c r="E1112" s="152"/>
      <c r="F1112" s="153"/>
      <c r="G1112" s="154"/>
      <c r="H1112" s="154"/>
      <c r="I1112" s="153"/>
      <c r="J1112" s="152"/>
      <c r="K1112" s="151"/>
      <c r="O1112" s="356"/>
      <c r="R1112" s="311"/>
    </row>
    <row r="1113" spans="1:18" s="91" customFormat="1" ht="15">
      <c r="A1113" s="302"/>
      <c r="D1113" s="151"/>
      <c r="E1113" s="152"/>
      <c r="F1113" s="153"/>
      <c r="G1113" s="154"/>
      <c r="H1113" s="154"/>
      <c r="I1113" s="153"/>
      <c r="J1113" s="152"/>
      <c r="K1113" s="151"/>
      <c r="O1113" s="356"/>
      <c r="R1113" s="311"/>
    </row>
    <row r="1114" spans="1:18" s="91" customFormat="1" ht="15">
      <c r="A1114" s="302"/>
      <c r="D1114" s="151"/>
      <c r="E1114" s="152"/>
      <c r="F1114" s="153"/>
      <c r="G1114" s="154"/>
      <c r="H1114" s="154"/>
      <c r="I1114" s="153"/>
      <c r="J1114" s="152"/>
      <c r="K1114" s="151"/>
      <c r="O1114" s="356"/>
      <c r="R1114" s="311"/>
    </row>
    <row r="1115" spans="1:18" s="91" customFormat="1" ht="15">
      <c r="A1115" s="302"/>
      <c r="D1115" s="151"/>
      <c r="E1115" s="152"/>
      <c r="F1115" s="153"/>
      <c r="G1115" s="154"/>
      <c r="H1115" s="154"/>
      <c r="I1115" s="153"/>
      <c r="J1115" s="152"/>
      <c r="K1115" s="151"/>
      <c r="O1115" s="356"/>
      <c r="R1115" s="311"/>
    </row>
    <row r="1116" spans="1:18" s="91" customFormat="1" ht="15">
      <c r="A1116" s="302"/>
      <c r="D1116" s="151"/>
      <c r="E1116" s="152"/>
      <c r="F1116" s="153"/>
      <c r="G1116" s="154"/>
      <c r="H1116" s="154"/>
      <c r="I1116" s="153"/>
      <c r="J1116" s="152"/>
      <c r="K1116" s="151"/>
      <c r="O1116" s="356"/>
      <c r="R1116" s="311"/>
    </row>
    <row r="1117" spans="1:18" s="91" customFormat="1" ht="15">
      <c r="A1117" s="302"/>
      <c r="D1117" s="151"/>
      <c r="E1117" s="152"/>
      <c r="F1117" s="153"/>
      <c r="G1117" s="154"/>
      <c r="H1117" s="154"/>
      <c r="I1117" s="153"/>
      <c r="J1117" s="152"/>
      <c r="K1117" s="151"/>
      <c r="O1117" s="356"/>
      <c r="R1117" s="311"/>
    </row>
    <row r="1118" spans="1:18" s="91" customFormat="1" ht="15">
      <c r="A1118" s="302"/>
      <c r="D1118" s="151"/>
      <c r="E1118" s="152"/>
      <c r="F1118" s="153"/>
      <c r="G1118" s="154"/>
      <c r="H1118" s="154"/>
      <c r="I1118" s="153"/>
      <c r="J1118" s="152"/>
      <c r="K1118" s="151"/>
      <c r="O1118" s="356"/>
      <c r="R1118" s="311"/>
    </row>
    <row r="1119" spans="1:18" s="91" customFormat="1" ht="15">
      <c r="A1119" s="302"/>
      <c r="D1119" s="151"/>
      <c r="E1119" s="152"/>
      <c r="F1119" s="153"/>
      <c r="G1119" s="154"/>
      <c r="H1119" s="154"/>
      <c r="I1119" s="153"/>
      <c r="J1119" s="152"/>
      <c r="K1119" s="151"/>
      <c r="O1119" s="356"/>
      <c r="R1119" s="311"/>
    </row>
    <row r="1120" spans="1:18" s="91" customFormat="1" ht="15">
      <c r="A1120" s="302"/>
      <c r="D1120" s="151"/>
      <c r="E1120" s="152"/>
      <c r="F1120" s="153"/>
      <c r="G1120" s="154"/>
      <c r="H1120" s="154"/>
      <c r="I1120" s="153"/>
      <c r="J1120" s="152"/>
      <c r="K1120" s="151"/>
      <c r="O1120" s="356"/>
      <c r="R1120" s="311"/>
    </row>
    <row r="1121" spans="1:18" s="91" customFormat="1" ht="15">
      <c r="A1121" s="302"/>
      <c r="D1121" s="151"/>
      <c r="E1121" s="152"/>
      <c r="F1121" s="153"/>
      <c r="G1121" s="154"/>
      <c r="H1121" s="154"/>
      <c r="I1121" s="153"/>
      <c r="J1121" s="152"/>
      <c r="K1121" s="151"/>
      <c r="O1121" s="356"/>
      <c r="R1121" s="311"/>
    </row>
    <row r="1122" spans="1:18" s="91" customFormat="1" ht="15">
      <c r="A1122" s="302"/>
      <c r="D1122" s="151"/>
      <c r="E1122" s="152"/>
      <c r="F1122" s="153"/>
      <c r="G1122" s="154"/>
      <c r="H1122" s="154"/>
      <c r="I1122" s="153"/>
      <c r="J1122" s="152"/>
      <c r="K1122" s="151"/>
      <c r="O1122" s="356"/>
      <c r="R1122" s="311"/>
    </row>
    <row r="1123" spans="1:18" s="91" customFormat="1" ht="15">
      <c r="A1123" s="302"/>
      <c r="D1123" s="151"/>
      <c r="E1123" s="152"/>
      <c r="F1123" s="153"/>
      <c r="G1123" s="154"/>
      <c r="H1123" s="154"/>
      <c r="I1123" s="153"/>
      <c r="J1123" s="152"/>
      <c r="K1123" s="151"/>
      <c r="O1123" s="356"/>
      <c r="R1123" s="311"/>
    </row>
    <row r="1124" spans="1:18" s="91" customFormat="1" ht="15">
      <c r="A1124" s="302"/>
      <c r="D1124" s="151"/>
      <c r="E1124" s="152"/>
      <c r="F1124" s="153"/>
      <c r="G1124" s="154"/>
      <c r="H1124" s="154"/>
      <c r="I1124" s="153"/>
      <c r="J1124" s="152"/>
      <c r="K1124" s="151"/>
      <c r="O1124" s="356"/>
      <c r="R1124" s="311"/>
    </row>
    <row r="1125" spans="1:18" s="91" customFormat="1" ht="15">
      <c r="A1125" s="302"/>
      <c r="D1125" s="151"/>
      <c r="E1125" s="152"/>
      <c r="F1125" s="153"/>
      <c r="G1125" s="154"/>
      <c r="H1125" s="154"/>
      <c r="I1125" s="153"/>
      <c r="J1125" s="152"/>
      <c r="K1125" s="151"/>
      <c r="O1125" s="356"/>
      <c r="R1125" s="311"/>
    </row>
    <row r="1126" spans="1:18" s="91" customFormat="1" ht="15">
      <c r="A1126" s="302"/>
      <c r="D1126" s="151"/>
      <c r="E1126" s="152"/>
      <c r="F1126" s="153"/>
      <c r="G1126" s="154"/>
      <c r="H1126" s="154"/>
      <c r="I1126" s="153"/>
      <c r="J1126" s="152"/>
      <c r="K1126" s="151"/>
      <c r="O1126" s="356"/>
      <c r="R1126" s="311"/>
    </row>
    <row r="1127" spans="1:18" s="91" customFormat="1" ht="15">
      <c r="A1127" s="302"/>
      <c r="D1127" s="151"/>
      <c r="E1127" s="152"/>
      <c r="F1127" s="153"/>
      <c r="G1127" s="154"/>
      <c r="H1127" s="154"/>
      <c r="I1127" s="153"/>
      <c r="J1127" s="152"/>
      <c r="K1127" s="151"/>
      <c r="O1127" s="356"/>
      <c r="R1127" s="311"/>
    </row>
    <row r="1128" spans="1:18" s="91" customFormat="1" ht="15">
      <c r="A1128" s="302"/>
      <c r="D1128" s="151"/>
      <c r="E1128" s="152"/>
      <c r="F1128" s="153"/>
      <c r="G1128" s="154"/>
      <c r="H1128" s="154"/>
      <c r="I1128" s="153"/>
      <c r="J1128" s="152"/>
      <c r="K1128" s="151"/>
      <c r="O1128" s="356"/>
      <c r="R1128" s="311"/>
    </row>
    <row r="1129" spans="1:18" s="91" customFormat="1" ht="15">
      <c r="A1129" s="302"/>
      <c r="D1129" s="151"/>
      <c r="E1129" s="152"/>
      <c r="F1129" s="153"/>
      <c r="G1129" s="154"/>
      <c r="H1129" s="154"/>
      <c r="I1129" s="153"/>
      <c r="J1129" s="152"/>
      <c r="K1129" s="151"/>
      <c r="O1129" s="356"/>
      <c r="R1129" s="311"/>
    </row>
    <row r="1130" spans="1:18" s="91" customFormat="1" ht="15">
      <c r="A1130" s="302"/>
      <c r="D1130" s="151"/>
      <c r="E1130" s="152"/>
      <c r="F1130" s="153"/>
      <c r="G1130" s="154"/>
      <c r="H1130" s="154"/>
      <c r="I1130" s="153"/>
      <c r="J1130" s="152"/>
      <c r="K1130" s="151"/>
      <c r="O1130" s="356"/>
      <c r="R1130" s="311"/>
    </row>
    <row r="1131" spans="1:18" s="91" customFormat="1" ht="15">
      <c r="A1131" s="302"/>
      <c r="D1131" s="151"/>
      <c r="E1131" s="152"/>
      <c r="F1131" s="153"/>
      <c r="G1131" s="154"/>
      <c r="H1131" s="154"/>
      <c r="I1131" s="153"/>
      <c r="J1131" s="152"/>
      <c r="K1131" s="151"/>
      <c r="O1131" s="356"/>
      <c r="R1131" s="311"/>
    </row>
    <row r="1132" spans="1:18" s="91" customFormat="1" ht="15">
      <c r="A1132" s="302"/>
      <c r="D1132" s="151"/>
      <c r="E1132" s="152"/>
      <c r="F1132" s="153"/>
      <c r="G1132" s="154"/>
      <c r="H1132" s="154"/>
      <c r="I1132" s="153"/>
      <c r="J1132" s="152"/>
      <c r="K1132" s="151"/>
      <c r="O1132" s="356"/>
      <c r="R1132" s="311"/>
    </row>
    <row r="1133" spans="1:18" s="91" customFormat="1" ht="15">
      <c r="A1133" s="302"/>
      <c r="D1133" s="151"/>
      <c r="E1133" s="152"/>
      <c r="F1133" s="153"/>
      <c r="G1133" s="154"/>
      <c r="H1133" s="154"/>
      <c r="I1133" s="153"/>
      <c r="J1133" s="152"/>
      <c r="K1133" s="151"/>
      <c r="O1133" s="356"/>
      <c r="R1133" s="311"/>
    </row>
    <row r="1134" spans="1:18" s="91" customFormat="1" ht="15">
      <c r="A1134" s="302"/>
      <c r="D1134" s="151"/>
      <c r="E1134" s="152"/>
      <c r="F1134" s="153"/>
      <c r="G1134" s="154"/>
      <c r="H1134" s="154"/>
      <c r="I1134" s="153"/>
      <c r="J1134" s="152"/>
      <c r="K1134" s="151"/>
      <c r="O1134" s="356"/>
      <c r="R1134" s="311"/>
    </row>
    <row r="1135" spans="1:18" s="91" customFormat="1" ht="15">
      <c r="A1135" s="302"/>
      <c r="D1135" s="151"/>
      <c r="E1135" s="152"/>
      <c r="F1135" s="153"/>
      <c r="G1135" s="154"/>
      <c r="H1135" s="154"/>
      <c r="I1135" s="153"/>
      <c r="J1135" s="152"/>
      <c r="K1135" s="151"/>
      <c r="O1135" s="356"/>
      <c r="R1135" s="311"/>
    </row>
    <row r="1136" spans="1:18" s="91" customFormat="1" ht="15">
      <c r="A1136" s="302"/>
      <c r="D1136" s="151"/>
      <c r="E1136" s="152"/>
      <c r="F1136" s="153"/>
      <c r="G1136" s="154"/>
      <c r="H1136" s="154"/>
      <c r="I1136" s="153"/>
      <c r="J1136" s="152"/>
      <c r="K1136" s="151"/>
      <c r="O1136" s="356"/>
      <c r="R1136" s="311"/>
    </row>
    <row r="1137" spans="1:18" s="91" customFormat="1" ht="15">
      <c r="A1137" s="302"/>
      <c r="D1137" s="151"/>
      <c r="E1137" s="152"/>
      <c r="F1137" s="153"/>
      <c r="G1137" s="154"/>
      <c r="H1137" s="154"/>
      <c r="I1137" s="153"/>
      <c r="J1137" s="152"/>
      <c r="K1137" s="151"/>
      <c r="O1137" s="356"/>
      <c r="R1137" s="311"/>
    </row>
    <row r="1138" spans="1:18" s="91" customFormat="1" ht="15">
      <c r="A1138" s="302"/>
      <c r="D1138" s="151"/>
      <c r="E1138" s="152"/>
      <c r="F1138" s="153"/>
      <c r="G1138" s="154"/>
      <c r="H1138" s="154"/>
      <c r="I1138" s="153"/>
      <c r="J1138" s="152"/>
      <c r="K1138" s="151"/>
      <c r="O1138" s="356"/>
      <c r="R1138" s="311"/>
    </row>
    <row r="1139" spans="1:18" s="91" customFormat="1" ht="15">
      <c r="A1139" s="302"/>
      <c r="D1139" s="151"/>
      <c r="E1139" s="152"/>
      <c r="F1139" s="153"/>
      <c r="G1139" s="154"/>
      <c r="H1139" s="154"/>
      <c r="I1139" s="153"/>
      <c r="J1139" s="152"/>
      <c r="K1139" s="151"/>
      <c r="O1139" s="356"/>
      <c r="R1139" s="311"/>
    </row>
    <row r="1140" spans="1:18" s="91" customFormat="1" ht="15">
      <c r="A1140" s="302"/>
      <c r="D1140" s="151"/>
      <c r="E1140" s="152"/>
      <c r="F1140" s="153"/>
      <c r="G1140" s="154"/>
      <c r="H1140" s="154"/>
      <c r="I1140" s="153"/>
      <c r="J1140" s="152"/>
      <c r="K1140" s="151"/>
      <c r="O1140" s="356"/>
      <c r="R1140" s="311"/>
    </row>
    <row r="1141" spans="1:18" s="91" customFormat="1" ht="15">
      <c r="A1141" s="302"/>
      <c r="D1141" s="151"/>
      <c r="E1141" s="152"/>
      <c r="F1141" s="153"/>
      <c r="G1141" s="154"/>
      <c r="H1141" s="154"/>
      <c r="I1141" s="153"/>
      <c r="J1141" s="152"/>
      <c r="K1141" s="151"/>
      <c r="O1141" s="356"/>
      <c r="R1141" s="311"/>
    </row>
    <row r="1142" spans="1:18" s="91" customFormat="1" ht="15">
      <c r="A1142" s="302"/>
      <c r="D1142" s="151"/>
      <c r="E1142" s="152"/>
      <c r="F1142" s="153"/>
      <c r="G1142" s="154"/>
      <c r="H1142" s="154"/>
      <c r="I1142" s="153"/>
      <c r="J1142" s="152"/>
      <c r="K1142" s="151"/>
      <c r="O1142" s="356"/>
      <c r="R1142" s="311"/>
    </row>
    <row r="1143" spans="1:18" s="91" customFormat="1" ht="15">
      <c r="A1143" s="302"/>
      <c r="D1143" s="151"/>
      <c r="E1143" s="152"/>
      <c r="F1143" s="153"/>
      <c r="G1143" s="154"/>
      <c r="H1143" s="154"/>
      <c r="I1143" s="153"/>
      <c r="J1143" s="152"/>
      <c r="K1143" s="151"/>
      <c r="O1143" s="356"/>
      <c r="R1143" s="311"/>
    </row>
    <row r="1144" spans="1:18" s="91" customFormat="1" ht="15">
      <c r="A1144" s="302"/>
      <c r="D1144" s="151"/>
      <c r="E1144" s="152"/>
      <c r="F1144" s="153"/>
      <c r="G1144" s="154"/>
      <c r="H1144" s="154"/>
      <c r="I1144" s="153"/>
      <c r="J1144" s="152"/>
      <c r="K1144" s="151"/>
      <c r="O1144" s="356"/>
      <c r="R1144" s="311"/>
    </row>
    <row r="1145" spans="1:18" s="91" customFormat="1" ht="15">
      <c r="A1145" s="302"/>
      <c r="D1145" s="151"/>
      <c r="E1145" s="152"/>
      <c r="F1145" s="153"/>
      <c r="G1145" s="154"/>
      <c r="H1145" s="154"/>
      <c r="I1145" s="153"/>
      <c r="J1145" s="152"/>
      <c r="K1145" s="151"/>
      <c r="O1145" s="356"/>
      <c r="R1145" s="311"/>
    </row>
    <row r="1146" spans="1:18" s="91" customFormat="1" ht="15">
      <c r="A1146" s="302"/>
      <c r="D1146" s="151"/>
      <c r="E1146" s="152"/>
      <c r="F1146" s="153"/>
      <c r="G1146" s="154"/>
      <c r="H1146" s="154"/>
      <c r="I1146" s="153"/>
      <c r="J1146" s="152"/>
      <c r="K1146" s="151"/>
      <c r="O1146" s="356"/>
      <c r="R1146" s="311"/>
    </row>
    <row r="1147" spans="1:18" s="91" customFormat="1" ht="15">
      <c r="A1147" s="302"/>
      <c r="D1147" s="151"/>
      <c r="E1147" s="152"/>
      <c r="F1147" s="153"/>
      <c r="G1147" s="154"/>
      <c r="H1147" s="154"/>
      <c r="I1147" s="153"/>
      <c r="J1147" s="152"/>
      <c r="K1147" s="151"/>
      <c r="O1147" s="356"/>
      <c r="R1147" s="311"/>
    </row>
    <row r="1148" spans="1:18" s="91" customFormat="1" ht="15">
      <c r="A1148" s="302"/>
      <c r="D1148" s="151"/>
      <c r="E1148" s="152"/>
      <c r="F1148" s="153"/>
      <c r="G1148" s="154"/>
      <c r="H1148" s="154"/>
      <c r="I1148" s="153"/>
      <c r="J1148" s="152"/>
      <c r="K1148" s="151"/>
      <c r="O1148" s="356"/>
      <c r="R1148" s="311"/>
    </row>
    <row r="1149" spans="1:18" s="91" customFormat="1" ht="15">
      <c r="A1149" s="302"/>
      <c r="D1149" s="151"/>
      <c r="E1149" s="152"/>
      <c r="F1149" s="153"/>
      <c r="G1149" s="154"/>
      <c r="H1149" s="154"/>
      <c r="I1149" s="153"/>
      <c r="J1149" s="152"/>
      <c r="K1149" s="151"/>
      <c r="O1149" s="356"/>
      <c r="R1149" s="311"/>
    </row>
    <row r="1150" spans="1:18" s="91" customFormat="1" ht="15">
      <c r="A1150" s="302"/>
      <c r="D1150" s="151"/>
      <c r="E1150" s="152"/>
      <c r="F1150" s="153"/>
      <c r="G1150" s="154"/>
      <c r="H1150" s="154"/>
      <c r="I1150" s="153"/>
      <c r="J1150" s="152"/>
      <c r="K1150" s="151"/>
      <c r="O1150" s="356"/>
      <c r="R1150" s="311"/>
    </row>
    <row r="1151" spans="1:18" s="91" customFormat="1" ht="15">
      <c r="A1151" s="302"/>
      <c r="D1151" s="151"/>
      <c r="E1151" s="152"/>
      <c r="F1151" s="153"/>
      <c r="G1151" s="154"/>
      <c r="H1151" s="154"/>
      <c r="I1151" s="153"/>
      <c r="J1151" s="152"/>
      <c r="K1151" s="151"/>
      <c r="O1151" s="356"/>
      <c r="R1151" s="311"/>
    </row>
    <row r="1152" spans="1:18" s="91" customFormat="1" ht="15">
      <c r="A1152" s="302"/>
      <c r="D1152" s="151"/>
      <c r="E1152" s="152"/>
      <c r="F1152" s="153"/>
      <c r="G1152" s="154"/>
      <c r="H1152" s="154"/>
      <c r="I1152" s="153"/>
      <c r="J1152" s="152"/>
      <c r="K1152" s="151"/>
      <c r="O1152" s="356"/>
      <c r="R1152" s="311"/>
    </row>
    <row r="1153" spans="1:18" s="91" customFormat="1" ht="15">
      <c r="A1153" s="302"/>
      <c r="D1153" s="151"/>
      <c r="E1153" s="152"/>
      <c r="F1153" s="153"/>
      <c r="G1153" s="154"/>
      <c r="H1153" s="154"/>
      <c r="I1153" s="153"/>
      <c r="J1153" s="152"/>
      <c r="K1153" s="151"/>
      <c r="O1153" s="356"/>
      <c r="R1153" s="311"/>
    </row>
    <row r="1154" spans="1:18" s="91" customFormat="1" ht="15">
      <c r="A1154" s="302"/>
      <c r="D1154" s="151"/>
      <c r="E1154" s="152"/>
      <c r="F1154" s="153"/>
      <c r="G1154" s="154"/>
      <c r="H1154" s="154"/>
      <c r="I1154" s="153"/>
      <c r="J1154" s="152"/>
      <c r="K1154" s="151"/>
      <c r="O1154" s="356"/>
      <c r="R1154" s="311"/>
    </row>
    <row r="1155" spans="1:18" s="91" customFormat="1" ht="15">
      <c r="A1155" s="302"/>
      <c r="D1155" s="151"/>
      <c r="E1155" s="152"/>
      <c r="F1155" s="153"/>
      <c r="G1155" s="154"/>
      <c r="H1155" s="154"/>
      <c r="I1155" s="153"/>
      <c r="J1155" s="152"/>
      <c r="K1155" s="151"/>
      <c r="O1155" s="356"/>
      <c r="R1155" s="311"/>
    </row>
    <row r="1156" spans="1:18" s="91" customFormat="1" ht="15">
      <c r="A1156" s="302"/>
      <c r="D1156" s="151"/>
      <c r="E1156" s="152"/>
      <c r="F1156" s="153"/>
      <c r="G1156" s="154"/>
      <c r="H1156" s="154"/>
      <c r="I1156" s="153"/>
      <c r="J1156" s="152"/>
      <c r="K1156" s="151"/>
      <c r="O1156" s="356"/>
      <c r="R1156" s="311"/>
    </row>
    <row r="1157" spans="1:18" s="91" customFormat="1" ht="15">
      <c r="A1157" s="302"/>
      <c r="D1157" s="151"/>
      <c r="E1157" s="152"/>
      <c r="F1157" s="153"/>
      <c r="G1157" s="154"/>
      <c r="H1157" s="154"/>
      <c r="I1157" s="153"/>
      <c r="J1157" s="152"/>
      <c r="K1157" s="151"/>
      <c r="O1157" s="356"/>
      <c r="R1157" s="311"/>
    </row>
    <row r="1158" spans="1:18" s="91" customFormat="1" ht="15">
      <c r="A1158" s="302"/>
      <c r="D1158" s="151"/>
      <c r="E1158" s="152"/>
      <c r="F1158" s="153"/>
      <c r="G1158" s="154"/>
      <c r="H1158" s="154"/>
      <c r="I1158" s="153"/>
      <c r="J1158" s="152"/>
      <c r="K1158" s="151"/>
      <c r="O1158" s="356"/>
      <c r="R1158" s="311"/>
    </row>
    <row r="1159" spans="1:18" s="91" customFormat="1" ht="15">
      <c r="A1159" s="302"/>
      <c r="D1159" s="151"/>
      <c r="E1159" s="152"/>
      <c r="F1159" s="153"/>
      <c r="G1159" s="154"/>
      <c r="H1159" s="154"/>
      <c r="I1159" s="153"/>
      <c r="J1159" s="152"/>
      <c r="K1159" s="151"/>
      <c r="O1159" s="356"/>
      <c r="R1159" s="311"/>
    </row>
    <row r="1160" spans="1:18" s="91" customFormat="1" ht="15">
      <c r="A1160" s="302"/>
      <c r="D1160" s="151"/>
      <c r="E1160" s="152"/>
      <c r="F1160" s="153"/>
      <c r="G1160" s="154"/>
      <c r="H1160" s="154"/>
      <c r="I1160" s="153"/>
      <c r="J1160" s="152"/>
      <c r="K1160" s="151"/>
      <c r="O1160" s="356"/>
      <c r="R1160" s="311"/>
    </row>
    <row r="1161" spans="1:18" s="91" customFormat="1" ht="15">
      <c r="A1161" s="302"/>
      <c r="D1161" s="151"/>
      <c r="E1161" s="152"/>
      <c r="F1161" s="153"/>
      <c r="G1161" s="154"/>
      <c r="H1161" s="154"/>
      <c r="I1161" s="153"/>
      <c r="J1161" s="152"/>
      <c r="K1161" s="151"/>
      <c r="O1161" s="356"/>
      <c r="R1161" s="311"/>
    </row>
    <row r="1162" spans="1:18" s="91" customFormat="1" ht="15">
      <c r="A1162" s="302"/>
      <c r="D1162" s="151"/>
      <c r="E1162" s="152"/>
      <c r="F1162" s="153"/>
      <c r="G1162" s="154"/>
      <c r="H1162" s="154"/>
      <c r="I1162" s="153"/>
      <c r="J1162" s="152"/>
      <c r="K1162" s="151"/>
      <c r="O1162" s="356"/>
      <c r="R1162" s="311"/>
    </row>
    <row r="1163" spans="1:18" s="91" customFormat="1" ht="15">
      <c r="A1163" s="302"/>
      <c r="D1163" s="151"/>
      <c r="E1163" s="152"/>
      <c r="F1163" s="153"/>
      <c r="G1163" s="154"/>
      <c r="H1163" s="154"/>
      <c r="I1163" s="153"/>
      <c r="J1163" s="152"/>
      <c r="K1163" s="151"/>
      <c r="O1163" s="356"/>
      <c r="R1163" s="311"/>
    </row>
    <row r="1164" spans="1:18" s="91" customFormat="1" ht="15">
      <c r="A1164" s="302"/>
      <c r="D1164" s="151"/>
      <c r="E1164" s="152"/>
      <c r="F1164" s="153"/>
      <c r="G1164" s="154"/>
      <c r="H1164" s="154"/>
      <c r="I1164" s="153"/>
      <c r="J1164" s="152"/>
      <c r="K1164" s="151"/>
      <c r="O1164" s="356"/>
      <c r="R1164" s="311"/>
    </row>
    <row r="1165" spans="1:18" s="91" customFormat="1" ht="15">
      <c r="A1165" s="302"/>
      <c r="D1165" s="151"/>
      <c r="E1165" s="152"/>
      <c r="F1165" s="153"/>
      <c r="G1165" s="154"/>
      <c r="H1165" s="154"/>
      <c r="I1165" s="153"/>
      <c r="J1165" s="152"/>
      <c r="K1165" s="151"/>
      <c r="O1165" s="356"/>
      <c r="R1165" s="311"/>
    </row>
    <row r="1166" spans="1:18" s="91" customFormat="1" ht="15">
      <c r="A1166" s="302"/>
      <c r="D1166" s="151"/>
      <c r="E1166" s="152"/>
      <c r="F1166" s="153"/>
      <c r="G1166" s="154"/>
      <c r="H1166" s="154"/>
      <c r="I1166" s="153"/>
      <c r="J1166" s="152"/>
      <c r="K1166" s="151"/>
      <c r="O1166" s="356"/>
      <c r="R1166" s="311"/>
    </row>
    <row r="1167" spans="1:18" s="91" customFormat="1" ht="15">
      <c r="A1167" s="302"/>
      <c r="D1167" s="151"/>
      <c r="E1167" s="152"/>
      <c r="F1167" s="153"/>
      <c r="G1167" s="154"/>
      <c r="H1167" s="154"/>
      <c r="I1167" s="153"/>
      <c r="J1167" s="152"/>
      <c r="K1167" s="151"/>
      <c r="O1167" s="356"/>
      <c r="R1167" s="311"/>
    </row>
    <row r="1168" spans="1:18" s="91" customFormat="1" ht="15">
      <c r="A1168" s="302"/>
      <c r="D1168" s="151"/>
      <c r="E1168" s="152"/>
      <c r="F1168" s="153"/>
      <c r="G1168" s="154"/>
      <c r="H1168" s="154"/>
      <c r="I1168" s="153"/>
      <c r="J1168" s="152"/>
      <c r="K1168" s="151"/>
      <c r="O1168" s="356"/>
      <c r="R1168" s="311"/>
    </row>
    <row r="1169" spans="1:18" s="91" customFormat="1" ht="15">
      <c r="A1169" s="302"/>
      <c r="D1169" s="151"/>
      <c r="E1169" s="152"/>
      <c r="F1169" s="153"/>
      <c r="G1169" s="154"/>
      <c r="H1169" s="154"/>
      <c r="I1169" s="153"/>
      <c r="J1169" s="152"/>
      <c r="K1169" s="151"/>
      <c r="O1169" s="356"/>
      <c r="R1169" s="311"/>
    </row>
    <row r="1170" spans="1:18" s="91" customFormat="1" ht="15">
      <c r="A1170" s="302"/>
      <c r="D1170" s="151"/>
      <c r="E1170" s="152"/>
      <c r="F1170" s="153"/>
      <c r="G1170" s="154"/>
      <c r="H1170" s="154"/>
      <c r="I1170" s="153"/>
      <c r="J1170" s="152"/>
      <c r="K1170" s="151"/>
      <c r="O1170" s="356"/>
      <c r="R1170" s="311"/>
    </row>
    <row r="1171" spans="1:18" s="91" customFormat="1" ht="15">
      <c r="A1171" s="302"/>
      <c r="D1171" s="151"/>
      <c r="E1171" s="152"/>
      <c r="F1171" s="153"/>
      <c r="G1171" s="154"/>
      <c r="H1171" s="154"/>
      <c r="I1171" s="153"/>
      <c r="J1171" s="152"/>
      <c r="K1171" s="151"/>
      <c r="O1171" s="356"/>
      <c r="R1171" s="311"/>
    </row>
    <row r="1172" spans="1:18" s="91" customFormat="1" ht="15">
      <c r="A1172" s="302"/>
      <c r="D1172" s="151"/>
      <c r="E1172" s="152"/>
      <c r="F1172" s="153"/>
      <c r="G1172" s="154"/>
      <c r="H1172" s="154"/>
      <c r="I1172" s="153"/>
      <c r="J1172" s="152"/>
      <c r="K1172" s="151"/>
      <c r="O1172" s="356"/>
      <c r="R1172" s="311"/>
    </row>
    <row r="1173" spans="1:18" s="91" customFormat="1" ht="15">
      <c r="A1173" s="302"/>
      <c r="D1173" s="151"/>
      <c r="E1173" s="152"/>
      <c r="F1173" s="153"/>
      <c r="G1173" s="154"/>
      <c r="H1173" s="154"/>
      <c r="I1173" s="153"/>
      <c r="J1173" s="152"/>
      <c r="K1173" s="151"/>
      <c r="O1173" s="356"/>
      <c r="R1173" s="311"/>
    </row>
    <row r="1174" spans="1:18" s="91" customFormat="1" ht="15">
      <c r="A1174" s="302"/>
      <c r="D1174" s="151"/>
      <c r="E1174" s="152"/>
      <c r="F1174" s="153"/>
      <c r="G1174" s="154"/>
      <c r="H1174" s="154"/>
      <c r="I1174" s="153"/>
      <c r="J1174" s="152"/>
      <c r="K1174" s="151"/>
      <c r="O1174" s="356"/>
      <c r="R1174" s="311"/>
    </row>
    <row r="1175" spans="1:18" s="91" customFormat="1" ht="15">
      <c r="A1175" s="302"/>
      <c r="D1175" s="151"/>
      <c r="E1175" s="152"/>
      <c r="F1175" s="153"/>
      <c r="G1175" s="154"/>
      <c r="H1175" s="154"/>
      <c r="I1175" s="153"/>
      <c r="J1175" s="152"/>
      <c r="K1175" s="151"/>
      <c r="O1175" s="356"/>
      <c r="R1175" s="311"/>
    </row>
    <row r="1176" spans="1:18" s="91" customFormat="1" ht="15">
      <c r="A1176" s="302"/>
      <c r="D1176" s="151"/>
      <c r="E1176" s="152"/>
      <c r="F1176" s="153"/>
      <c r="G1176" s="154"/>
      <c r="H1176" s="154"/>
      <c r="I1176" s="153"/>
      <c r="J1176" s="152"/>
      <c r="K1176" s="151"/>
      <c r="O1176" s="356"/>
      <c r="R1176" s="311"/>
    </row>
    <row r="1177" spans="1:18" s="91" customFormat="1" ht="15">
      <c r="A1177" s="302"/>
      <c r="D1177" s="151"/>
      <c r="E1177" s="152"/>
      <c r="F1177" s="153"/>
      <c r="G1177" s="154"/>
      <c r="H1177" s="154"/>
      <c r="I1177" s="153"/>
      <c r="J1177" s="152"/>
      <c r="K1177" s="151"/>
      <c r="O1177" s="356"/>
      <c r="R1177" s="311"/>
    </row>
    <row r="1178" spans="1:18" s="91" customFormat="1" ht="15">
      <c r="A1178" s="302"/>
      <c r="D1178" s="151"/>
      <c r="E1178" s="152"/>
      <c r="F1178" s="153"/>
      <c r="G1178" s="154"/>
      <c r="H1178" s="154"/>
      <c r="I1178" s="153"/>
      <c r="J1178" s="152"/>
      <c r="K1178" s="151"/>
      <c r="O1178" s="356"/>
      <c r="R1178" s="311"/>
    </row>
    <row r="1179" spans="1:18" s="91" customFormat="1" ht="15">
      <c r="A1179" s="302"/>
      <c r="D1179" s="151"/>
      <c r="E1179" s="152"/>
      <c r="F1179" s="153"/>
      <c r="G1179" s="154"/>
      <c r="H1179" s="154"/>
      <c r="I1179" s="153"/>
      <c r="J1179" s="152"/>
      <c r="K1179" s="151"/>
      <c r="O1179" s="356"/>
      <c r="R1179" s="311"/>
    </row>
    <row r="1180" spans="1:18" s="91" customFormat="1" ht="15">
      <c r="A1180" s="302"/>
      <c r="D1180" s="151"/>
      <c r="E1180" s="152"/>
      <c r="F1180" s="153"/>
      <c r="G1180" s="154"/>
      <c r="H1180" s="154"/>
      <c r="I1180" s="153"/>
      <c r="J1180" s="152"/>
      <c r="K1180" s="151"/>
      <c r="O1180" s="356"/>
      <c r="R1180" s="311"/>
    </row>
    <row r="1181" spans="1:18" s="91" customFormat="1" ht="15">
      <c r="A1181" s="302"/>
      <c r="D1181" s="151"/>
      <c r="E1181" s="152"/>
      <c r="F1181" s="153"/>
      <c r="G1181" s="154"/>
      <c r="H1181" s="154"/>
      <c r="I1181" s="153"/>
      <c r="J1181" s="152"/>
      <c r="K1181" s="151"/>
      <c r="O1181" s="356"/>
      <c r="R1181" s="311"/>
    </row>
    <row r="1182" spans="1:18" s="91" customFormat="1" ht="15">
      <c r="A1182" s="302"/>
      <c r="D1182" s="151"/>
      <c r="E1182" s="152"/>
      <c r="F1182" s="153"/>
      <c r="G1182" s="154"/>
      <c r="H1182" s="154"/>
      <c r="I1182" s="153"/>
      <c r="J1182" s="152"/>
      <c r="K1182" s="151"/>
      <c r="O1182" s="356"/>
      <c r="R1182" s="311"/>
    </row>
    <row r="1183" spans="1:18" s="91" customFormat="1" ht="15">
      <c r="A1183" s="302"/>
      <c r="D1183" s="151"/>
      <c r="E1183" s="152"/>
      <c r="F1183" s="153"/>
      <c r="G1183" s="154"/>
      <c r="H1183" s="154"/>
      <c r="I1183" s="153"/>
      <c r="J1183" s="152"/>
      <c r="K1183" s="151"/>
      <c r="O1183" s="356"/>
      <c r="R1183" s="311"/>
    </row>
    <row r="1184" spans="1:18" s="91" customFormat="1" ht="15">
      <c r="A1184" s="302"/>
      <c r="D1184" s="151"/>
      <c r="E1184" s="152"/>
      <c r="F1184" s="153"/>
      <c r="G1184" s="154"/>
      <c r="H1184" s="154"/>
      <c r="I1184" s="153"/>
      <c r="J1184" s="152"/>
      <c r="K1184" s="151"/>
      <c r="O1184" s="356"/>
      <c r="R1184" s="311"/>
    </row>
    <row r="1185" spans="1:18" s="91" customFormat="1" ht="15">
      <c r="A1185" s="302"/>
      <c r="D1185" s="151"/>
      <c r="E1185" s="152"/>
      <c r="F1185" s="153"/>
      <c r="G1185" s="154"/>
      <c r="H1185" s="154"/>
      <c r="I1185" s="153"/>
      <c r="J1185" s="152"/>
      <c r="K1185" s="151"/>
      <c r="O1185" s="356"/>
      <c r="R1185" s="311"/>
    </row>
    <row r="1186" spans="1:18" s="91" customFormat="1" ht="15">
      <c r="A1186" s="302"/>
      <c r="D1186" s="151"/>
      <c r="E1186" s="152"/>
      <c r="F1186" s="153"/>
      <c r="G1186" s="154"/>
      <c r="H1186" s="154"/>
      <c r="I1186" s="153"/>
      <c r="J1186" s="152"/>
      <c r="K1186" s="151"/>
      <c r="O1186" s="356"/>
      <c r="R1186" s="311"/>
    </row>
    <row r="1187" spans="1:18" s="91" customFormat="1" ht="15">
      <c r="A1187" s="302"/>
      <c r="D1187" s="151"/>
      <c r="E1187" s="152"/>
      <c r="F1187" s="153"/>
      <c r="G1187" s="154"/>
      <c r="H1187" s="154"/>
      <c r="I1187" s="153"/>
      <c r="J1187" s="152"/>
      <c r="K1187" s="151"/>
      <c r="O1187" s="356"/>
      <c r="R1187" s="311"/>
    </row>
    <row r="1188" spans="1:18" s="91" customFormat="1" ht="15">
      <c r="A1188" s="302"/>
      <c r="D1188" s="151"/>
      <c r="E1188" s="152"/>
      <c r="F1188" s="153"/>
      <c r="G1188" s="154"/>
      <c r="H1188" s="154"/>
      <c r="I1188" s="153"/>
      <c r="J1188" s="152"/>
      <c r="K1188" s="151"/>
      <c r="O1188" s="356"/>
      <c r="R1188" s="311"/>
    </row>
    <row r="1189" spans="1:18" s="91" customFormat="1" ht="15">
      <c r="A1189" s="302"/>
      <c r="D1189" s="151"/>
      <c r="E1189" s="152"/>
      <c r="F1189" s="153"/>
      <c r="G1189" s="154"/>
      <c r="H1189" s="154"/>
      <c r="I1189" s="153"/>
      <c r="J1189" s="152"/>
      <c r="K1189" s="151"/>
      <c r="O1189" s="356"/>
      <c r="R1189" s="311"/>
    </row>
    <row r="1190" spans="1:18" s="91" customFormat="1" ht="15">
      <c r="A1190" s="302"/>
      <c r="D1190" s="151"/>
      <c r="E1190" s="152"/>
      <c r="F1190" s="153"/>
      <c r="G1190" s="154"/>
      <c r="H1190" s="154"/>
      <c r="I1190" s="153"/>
      <c r="J1190" s="152"/>
      <c r="K1190" s="151"/>
      <c r="O1190" s="356"/>
      <c r="R1190" s="311"/>
    </row>
    <row r="1191" spans="1:18" s="91" customFormat="1" ht="15">
      <c r="A1191" s="302"/>
      <c r="D1191" s="151"/>
      <c r="E1191" s="152"/>
      <c r="F1191" s="153"/>
      <c r="G1191" s="154"/>
      <c r="H1191" s="154"/>
      <c r="I1191" s="153"/>
      <c r="J1191" s="152"/>
      <c r="K1191" s="151"/>
      <c r="O1191" s="356"/>
      <c r="R1191" s="311"/>
    </row>
    <row r="1192" spans="1:18" s="91" customFormat="1" ht="15">
      <c r="A1192" s="302"/>
      <c r="D1192" s="151"/>
      <c r="E1192" s="152"/>
      <c r="F1192" s="153"/>
      <c r="G1192" s="154"/>
      <c r="H1192" s="154"/>
      <c r="I1192" s="153"/>
      <c r="J1192" s="152"/>
      <c r="K1192" s="151"/>
      <c r="O1192" s="356"/>
      <c r="R1192" s="311"/>
    </row>
    <row r="1193" spans="1:18" s="91" customFormat="1" ht="15">
      <c r="A1193" s="302"/>
      <c r="D1193" s="151"/>
      <c r="E1193" s="152"/>
      <c r="F1193" s="153"/>
      <c r="G1193" s="154"/>
      <c r="H1193" s="154"/>
      <c r="I1193" s="153"/>
      <c r="J1193" s="152"/>
      <c r="K1193" s="151"/>
      <c r="O1193" s="356"/>
      <c r="R1193" s="311"/>
    </row>
    <row r="1194" spans="1:18" s="91" customFormat="1" ht="15">
      <c r="A1194" s="302"/>
      <c r="D1194" s="151"/>
      <c r="E1194" s="152"/>
      <c r="F1194" s="153"/>
      <c r="G1194" s="154"/>
      <c r="H1194" s="154"/>
      <c r="I1194" s="153"/>
      <c r="J1194" s="152"/>
      <c r="K1194" s="151"/>
      <c r="O1194" s="356"/>
      <c r="R1194" s="311"/>
    </row>
    <row r="1195" spans="1:18" s="91" customFormat="1" ht="15">
      <c r="A1195" s="302"/>
      <c r="D1195" s="151"/>
      <c r="E1195" s="152"/>
      <c r="F1195" s="153"/>
      <c r="G1195" s="154"/>
      <c r="H1195" s="154"/>
      <c r="I1195" s="153"/>
      <c r="J1195" s="152"/>
      <c r="K1195" s="151"/>
      <c r="O1195" s="356"/>
      <c r="R1195" s="311"/>
    </row>
    <row r="1196" spans="1:18" s="91" customFormat="1" ht="15">
      <c r="A1196" s="302"/>
      <c r="D1196" s="151"/>
      <c r="E1196" s="152"/>
      <c r="F1196" s="153"/>
      <c r="G1196" s="154"/>
      <c r="H1196" s="154"/>
      <c r="I1196" s="153"/>
      <c r="J1196" s="152"/>
      <c r="K1196" s="151"/>
      <c r="O1196" s="356"/>
      <c r="R1196" s="311"/>
    </row>
    <row r="1197" spans="1:18" s="91" customFormat="1" ht="15">
      <c r="A1197" s="302"/>
      <c r="D1197" s="151"/>
      <c r="E1197" s="152"/>
      <c r="F1197" s="153"/>
      <c r="G1197" s="154"/>
      <c r="H1197" s="154"/>
      <c r="I1197" s="153"/>
      <c r="J1197" s="152"/>
      <c r="K1197" s="151"/>
      <c r="O1197" s="356"/>
      <c r="R1197" s="311"/>
    </row>
    <row r="1198" spans="1:18" s="91" customFormat="1" ht="15">
      <c r="A1198" s="302"/>
      <c r="D1198" s="151"/>
      <c r="E1198" s="152"/>
      <c r="F1198" s="153"/>
      <c r="G1198" s="154"/>
      <c r="H1198" s="154"/>
      <c r="I1198" s="153"/>
      <c r="J1198" s="152"/>
      <c r="K1198" s="151"/>
      <c r="O1198" s="356"/>
      <c r="R1198" s="311"/>
    </row>
    <row r="1199" spans="1:18" s="91" customFormat="1" ht="15">
      <c r="A1199" s="302"/>
      <c r="D1199" s="151"/>
      <c r="E1199" s="152"/>
      <c r="F1199" s="153"/>
      <c r="G1199" s="154"/>
      <c r="H1199" s="154"/>
      <c r="I1199" s="153"/>
      <c r="J1199" s="152"/>
      <c r="K1199" s="151"/>
      <c r="O1199" s="356"/>
      <c r="R1199" s="311"/>
    </row>
    <row r="1200" spans="1:18" s="91" customFormat="1" ht="15">
      <c r="A1200" s="302"/>
      <c r="D1200" s="151"/>
      <c r="E1200" s="152"/>
      <c r="F1200" s="153"/>
      <c r="G1200" s="154"/>
      <c r="H1200" s="154"/>
      <c r="I1200" s="153"/>
      <c r="J1200" s="152"/>
      <c r="K1200" s="151"/>
      <c r="O1200" s="356"/>
      <c r="R1200" s="311"/>
    </row>
    <row r="1201" spans="1:18" s="91" customFormat="1" ht="15">
      <c r="A1201" s="302"/>
      <c r="D1201" s="151"/>
      <c r="E1201" s="152"/>
      <c r="F1201" s="153"/>
      <c r="G1201" s="154"/>
      <c r="H1201" s="154"/>
      <c r="I1201" s="153"/>
      <c r="J1201" s="152"/>
      <c r="K1201" s="151"/>
      <c r="O1201" s="356"/>
      <c r="R1201" s="311"/>
    </row>
    <row r="1202" spans="1:18" s="91" customFormat="1" ht="15">
      <c r="A1202" s="302"/>
      <c r="D1202" s="151"/>
      <c r="E1202" s="152"/>
      <c r="F1202" s="153"/>
      <c r="G1202" s="154"/>
      <c r="H1202" s="154"/>
      <c r="I1202" s="153"/>
      <c r="J1202" s="152"/>
      <c r="K1202" s="151"/>
      <c r="O1202" s="356"/>
      <c r="R1202" s="311"/>
    </row>
    <row r="1203" spans="1:18" s="91" customFormat="1" ht="15">
      <c r="A1203" s="302"/>
      <c r="D1203" s="151"/>
      <c r="E1203" s="152"/>
      <c r="F1203" s="153"/>
      <c r="G1203" s="154"/>
      <c r="H1203" s="154"/>
      <c r="I1203" s="153"/>
      <c r="J1203" s="152"/>
      <c r="K1203" s="151"/>
      <c r="O1203" s="356"/>
      <c r="R1203" s="311"/>
    </row>
    <row r="1204" spans="1:18" s="91" customFormat="1" ht="15">
      <c r="A1204" s="302"/>
      <c r="D1204" s="151"/>
      <c r="E1204" s="152"/>
      <c r="F1204" s="153"/>
      <c r="G1204" s="154"/>
      <c r="H1204" s="154"/>
      <c r="I1204" s="153"/>
      <c r="J1204" s="152"/>
      <c r="K1204" s="151"/>
      <c r="O1204" s="356"/>
      <c r="R1204" s="311"/>
    </row>
    <row r="1205" spans="1:18" s="91" customFormat="1" ht="15">
      <c r="A1205" s="302"/>
      <c r="D1205" s="151"/>
      <c r="E1205" s="152"/>
      <c r="F1205" s="153"/>
      <c r="G1205" s="154"/>
      <c r="H1205" s="154"/>
      <c r="I1205" s="153"/>
      <c r="J1205" s="152"/>
      <c r="K1205" s="151"/>
      <c r="O1205" s="356"/>
      <c r="R1205" s="311"/>
    </row>
    <row r="1206" spans="1:18" s="91" customFormat="1" ht="15">
      <c r="A1206" s="302"/>
      <c r="D1206" s="151"/>
      <c r="E1206" s="152"/>
      <c r="F1206" s="153"/>
      <c r="G1206" s="154"/>
      <c r="H1206" s="154"/>
      <c r="I1206" s="153"/>
      <c r="J1206" s="152"/>
      <c r="K1206" s="151"/>
      <c r="O1206" s="356"/>
      <c r="R1206" s="311"/>
    </row>
    <row r="1207" spans="1:18" s="91" customFormat="1" ht="15">
      <c r="A1207" s="302"/>
      <c r="D1207" s="151"/>
      <c r="E1207" s="152"/>
      <c r="F1207" s="153"/>
      <c r="G1207" s="154"/>
      <c r="H1207" s="154"/>
      <c r="I1207" s="153"/>
      <c r="J1207" s="152"/>
      <c r="K1207" s="151"/>
      <c r="O1207" s="356"/>
      <c r="R1207" s="311"/>
    </row>
    <row r="1208" spans="1:18" s="91" customFormat="1" ht="15">
      <c r="A1208" s="302"/>
      <c r="D1208" s="151"/>
      <c r="E1208" s="152"/>
      <c r="F1208" s="153"/>
      <c r="G1208" s="154"/>
      <c r="H1208" s="154"/>
      <c r="I1208" s="153"/>
      <c r="J1208" s="152"/>
      <c r="K1208" s="151"/>
      <c r="O1208" s="356"/>
      <c r="R1208" s="311"/>
    </row>
    <row r="1209" spans="1:18" s="91" customFormat="1" ht="15">
      <c r="A1209" s="302"/>
      <c r="D1209" s="151"/>
      <c r="E1209" s="152"/>
      <c r="F1209" s="153"/>
      <c r="G1209" s="154"/>
      <c r="H1209" s="154"/>
      <c r="I1209" s="153"/>
      <c r="J1209" s="152"/>
      <c r="K1209" s="151"/>
      <c r="O1209" s="356"/>
      <c r="R1209" s="311"/>
    </row>
    <row r="1210" spans="1:18" s="91" customFormat="1" ht="15">
      <c r="A1210" s="302"/>
      <c r="D1210" s="151"/>
      <c r="E1210" s="152"/>
      <c r="F1210" s="153"/>
      <c r="G1210" s="154"/>
      <c r="H1210" s="154"/>
      <c r="I1210" s="153"/>
      <c r="J1210" s="152"/>
      <c r="K1210" s="151"/>
      <c r="O1210" s="356"/>
      <c r="R1210" s="311"/>
    </row>
    <row r="1211" spans="1:18" s="91" customFormat="1" ht="15">
      <c r="A1211" s="302"/>
      <c r="D1211" s="151"/>
      <c r="E1211" s="152"/>
      <c r="F1211" s="153"/>
      <c r="G1211" s="154"/>
      <c r="H1211" s="154"/>
      <c r="I1211" s="153"/>
      <c r="J1211" s="152"/>
      <c r="K1211" s="151"/>
      <c r="O1211" s="356"/>
      <c r="R1211" s="311"/>
    </row>
    <row r="1212" spans="1:18" s="91" customFormat="1" ht="15">
      <c r="A1212" s="302"/>
      <c r="D1212" s="151"/>
      <c r="E1212" s="152"/>
      <c r="F1212" s="153"/>
      <c r="G1212" s="154"/>
      <c r="H1212" s="154"/>
      <c r="I1212" s="153"/>
      <c r="J1212" s="152"/>
      <c r="K1212" s="151"/>
      <c r="O1212" s="356"/>
      <c r="R1212" s="311"/>
    </row>
    <row r="1213" spans="1:18" s="91" customFormat="1" ht="15">
      <c r="A1213" s="302"/>
      <c r="D1213" s="151"/>
      <c r="E1213" s="152"/>
      <c r="F1213" s="153"/>
      <c r="G1213" s="154"/>
      <c r="H1213" s="154"/>
      <c r="I1213" s="153"/>
      <c r="J1213" s="152"/>
      <c r="K1213" s="151"/>
      <c r="O1213" s="356"/>
      <c r="R1213" s="311"/>
    </row>
    <row r="1214" spans="1:18" s="91" customFormat="1" ht="15">
      <c r="A1214" s="302"/>
      <c r="D1214" s="151"/>
      <c r="E1214" s="152"/>
      <c r="F1214" s="153"/>
      <c r="G1214" s="154"/>
      <c r="H1214" s="154"/>
      <c r="I1214" s="153"/>
      <c r="J1214" s="152"/>
      <c r="K1214" s="151"/>
      <c r="O1214" s="356"/>
      <c r="R1214" s="311"/>
    </row>
    <row r="1215" spans="1:18" s="91" customFormat="1" ht="15">
      <c r="A1215" s="302"/>
      <c r="D1215" s="151"/>
      <c r="E1215" s="152"/>
      <c r="F1215" s="153"/>
      <c r="G1215" s="154"/>
      <c r="H1215" s="154"/>
      <c r="I1215" s="153"/>
      <c r="J1215" s="152"/>
      <c r="K1215" s="151"/>
      <c r="O1215" s="356"/>
      <c r="R1215" s="311"/>
    </row>
    <row r="1216" spans="1:18" s="91" customFormat="1" ht="15">
      <c r="A1216" s="302"/>
      <c r="D1216" s="151"/>
      <c r="E1216" s="152"/>
      <c r="F1216" s="153"/>
      <c r="G1216" s="154"/>
      <c r="H1216" s="154"/>
      <c r="I1216" s="153"/>
      <c r="J1216" s="152"/>
      <c r="K1216" s="151"/>
      <c r="O1216" s="356"/>
      <c r="R1216" s="311"/>
    </row>
    <row r="1217" spans="1:18" s="91" customFormat="1" ht="15">
      <c r="A1217" s="302"/>
      <c r="D1217" s="151"/>
      <c r="E1217" s="152"/>
      <c r="F1217" s="153"/>
      <c r="G1217" s="154"/>
      <c r="H1217" s="154"/>
      <c r="I1217" s="153"/>
      <c r="J1217" s="152"/>
      <c r="K1217" s="151"/>
      <c r="O1217" s="356"/>
      <c r="R1217" s="311"/>
    </row>
    <row r="1218" spans="1:18" s="91" customFormat="1" ht="15">
      <c r="A1218" s="302"/>
      <c r="D1218" s="151"/>
      <c r="E1218" s="152"/>
      <c r="F1218" s="153"/>
      <c r="G1218" s="154"/>
      <c r="H1218" s="154"/>
      <c r="I1218" s="153"/>
      <c r="J1218" s="152"/>
      <c r="K1218" s="151"/>
      <c r="O1218" s="356"/>
      <c r="R1218" s="311"/>
    </row>
    <row r="1219" spans="1:18" s="91" customFormat="1" ht="15">
      <c r="A1219" s="302"/>
      <c r="D1219" s="151"/>
      <c r="E1219" s="152"/>
      <c r="F1219" s="153"/>
      <c r="G1219" s="154"/>
      <c r="H1219" s="154"/>
      <c r="I1219" s="153"/>
      <c r="J1219" s="152"/>
      <c r="K1219" s="151"/>
      <c r="O1219" s="356"/>
      <c r="R1219" s="311"/>
    </row>
    <row r="1220" spans="1:18" s="91" customFormat="1" ht="15">
      <c r="A1220" s="302"/>
      <c r="D1220" s="151"/>
      <c r="E1220" s="152"/>
      <c r="F1220" s="153"/>
      <c r="G1220" s="154"/>
      <c r="H1220" s="154"/>
      <c r="I1220" s="153"/>
      <c r="J1220" s="152"/>
      <c r="K1220" s="151"/>
      <c r="O1220" s="356"/>
      <c r="R1220" s="311"/>
    </row>
    <row r="1221" spans="1:18" s="91" customFormat="1" ht="15">
      <c r="A1221" s="302"/>
      <c r="D1221" s="151"/>
      <c r="E1221" s="152"/>
      <c r="F1221" s="153"/>
      <c r="G1221" s="154"/>
      <c r="H1221" s="154"/>
      <c r="I1221" s="153"/>
      <c r="J1221" s="152"/>
      <c r="K1221" s="151"/>
      <c r="O1221" s="356"/>
      <c r="R1221" s="311"/>
    </row>
    <row r="1222" spans="1:18" s="91" customFormat="1" ht="15">
      <c r="A1222" s="302"/>
      <c r="D1222" s="151"/>
      <c r="E1222" s="152"/>
      <c r="F1222" s="153"/>
      <c r="G1222" s="154"/>
      <c r="H1222" s="154"/>
      <c r="I1222" s="153"/>
      <c r="J1222" s="152"/>
      <c r="K1222" s="151"/>
      <c r="O1222" s="356"/>
      <c r="R1222" s="311"/>
    </row>
    <row r="1223" spans="1:18" s="91" customFormat="1" ht="15">
      <c r="A1223" s="302"/>
      <c r="D1223" s="151"/>
      <c r="E1223" s="152"/>
      <c r="F1223" s="153"/>
      <c r="G1223" s="154"/>
      <c r="H1223" s="154"/>
      <c r="I1223" s="153"/>
      <c r="J1223" s="152"/>
      <c r="K1223" s="151"/>
      <c r="O1223" s="356"/>
      <c r="R1223" s="311"/>
    </row>
    <row r="1224" spans="1:18" s="91" customFormat="1" ht="15">
      <c r="A1224" s="302"/>
      <c r="D1224" s="151"/>
      <c r="E1224" s="152"/>
      <c r="F1224" s="153"/>
      <c r="G1224" s="154"/>
      <c r="H1224" s="154"/>
      <c r="I1224" s="153"/>
      <c r="J1224" s="152"/>
      <c r="K1224" s="151"/>
      <c r="O1224" s="356"/>
      <c r="R1224" s="311"/>
    </row>
    <row r="1225" spans="1:18" s="91" customFormat="1" ht="15">
      <c r="A1225" s="302"/>
      <c r="D1225" s="151"/>
      <c r="E1225" s="152"/>
      <c r="F1225" s="153"/>
      <c r="G1225" s="154"/>
      <c r="H1225" s="154"/>
      <c r="I1225" s="153"/>
      <c r="J1225" s="152"/>
      <c r="K1225" s="151"/>
      <c r="O1225" s="356"/>
      <c r="R1225" s="311"/>
    </row>
    <row r="1226" spans="1:18" s="91" customFormat="1" ht="15">
      <c r="A1226" s="302"/>
      <c r="D1226" s="151"/>
      <c r="E1226" s="152"/>
      <c r="F1226" s="153"/>
      <c r="G1226" s="154"/>
      <c r="H1226" s="154"/>
      <c r="I1226" s="153"/>
      <c r="J1226" s="152"/>
      <c r="K1226" s="151"/>
      <c r="O1226" s="356"/>
      <c r="R1226" s="311"/>
    </row>
    <row r="1227" spans="1:18" s="91" customFormat="1" ht="15">
      <c r="A1227" s="302"/>
      <c r="D1227" s="151"/>
      <c r="E1227" s="152"/>
      <c r="F1227" s="153"/>
      <c r="G1227" s="154"/>
      <c r="H1227" s="154"/>
      <c r="I1227" s="153"/>
      <c r="J1227" s="152"/>
      <c r="K1227" s="151"/>
      <c r="O1227" s="356"/>
      <c r="R1227" s="311"/>
    </row>
    <row r="1228" spans="1:18" s="91" customFormat="1" ht="15">
      <c r="A1228" s="302"/>
      <c r="D1228" s="151"/>
      <c r="E1228" s="152"/>
      <c r="F1228" s="153"/>
      <c r="G1228" s="154"/>
      <c r="H1228" s="154"/>
      <c r="I1228" s="153"/>
      <c r="J1228" s="152"/>
      <c r="K1228" s="151"/>
      <c r="O1228" s="356"/>
      <c r="R1228" s="311"/>
    </row>
    <row r="1229" spans="1:18" s="91" customFormat="1" ht="15">
      <c r="A1229" s="302"/>
      <c r="D1229" s="151"/>
      <c r="E1229" s="152"/>
      <c r="F1229" s="153"/>
      <c r="G1229" s="154"/>
      <c r="H1229" s="154"/>
      <c r="I1229" s="153"/>
      <c r="J1229" s="152"/>
      <c r="K1229" s="151"/>
      <c r="O1229" s="356"/>
      <c r="R1229" s="311"/>
    </row>
    <row r="1230" spans="1:18" s="91" customFormat="1" ht="15">
      <c r="A1230" s="302"/>
      <c r="D1230" s="151"/>
      <c r="E1230" s="152"/>
      <c r="F1230" s="153"/>
      <c r="G1230" s="154"/>
      <c r="H1230" s="154"/>
      <c r="I1230" s="153"/>
      <c r="J1230" s="152"/>
      <c r="K1230" s="151"/>
      <c r="O1230" s="356"/>
      <c r="R1230" s="311"/>
    </row>
    <row r="1231" spans="1:18" s="91" customFormat="1" ht="15">
      <c r="A1231" s="302"/>
      <c r="D1231" s="151"/>
      <c r="E1231" s="152"/>
      <c r="F1231" s="153"/>
      <c r="G1231" s="154"/>
      <c r="H1231" s="154"/>
      <c r="I1231" s="153"/>
      <c r="J1231" s="152"/>
      <c r="K1231" s="151"/>
      <c r="O1231" s="356"/>
      <c r="R1231" s="311"/>
    </row>
    <row r="1232" spans="1:18" s="91" customFormat="1" ht="15">
      <c r="A1232" s="302"/>
      <c r="D1232" s="151"/>
      <c r="E1232" s="152"/>
      <c r="F1232" s="153"/>
      <c r="G1232" s="154"/>
      <c r="H1232" s="154"/>
      <c r="I1232" s="153"/>
      <c r="J1232" s="152"/>
      <c r="K1232" s="151"/>
      <c r="O1232" s="356"/>
      <c r="R1232" s="311"/>
    </row>
    <row r="1233" spans="1:18" s="91" customFormat="1" ht="15">
      <c r="A1233" s="302"/>
      <c r="D1233" s="151"/>
      <c r="E1233" s="152"/>
      <c r="F1233" s="153"/>
      <c r="G1233" s="154"/>
      <c r="H1233" s="154"/>
      <c r="I1233" s="153"/>
      <c r="J1233" s="152"/>
      <c r="K1233" s="151"/>
      <c r="O1233" s="356"/>
      <c r="R1233" s="311"/>
    </row>
    <row r="1234" spans="1:18" s="91" customFormat="1" ht="15">
      <c r="A1234" s="302"/>
      <c r="D1234" s="151"/>
      <c r="E1234" s="152"/>
      <c r="F1234" s="153"/>
      <c r="G1234" s="154"/>
      <c r="H1234" s="154"/>
      <c r="I1234" s="153"/>
      <c r="J1234" s="152"/>
      <c r="K1234" s="151"/>
      <c r="O1234" s="356"/>
      <c r="R1234" s="311"/>
    </row>
    <row r="1235" spans="1:18" s="91" customFormat="1" ht="15">
      <c r="A1235" s="302"/>
      <c r="D1235" s="151"/>
      <c r="E1235" s="152"/>
      <c r="F1235" s="153"/>
      <c r="G1235" s="154"/>
      <c r="H1235" s="154"/>
      <c r="I1235" s="153"/>
      <c r="J1235" s="152"/>
      <c r="K1235" s="151"/>
      <c r="O1235" s="356"/>
      <c r="R1235" s="311"/>
    </row>
    <row r="1236" spans="1:18" s="91" customFormat="1" ht="15">
      <c r="A1236" s="302"/>
      <c r="D1236" s="151"/>
      <c r="E1236" s="152"/>
      <c r="F1236" s="153"/>
      <c r="G1236" s="154"/>
      <c r="H1236" s="154"/>
      <c r="I1236" s="153"/>
      <c r="J1236" s="152"/>
      <c r="K1236" s="151"/>
      <c r="O1236" s="356"/>
      <c r="R1236" s="311"/>
    </row>
    <row r="1237" spans="1:18" s="91" customFormat="1" ht="15">
      <c r="A1237" s="302"/>
      <c r="D1237" s="151"/>
      <c r="E1237" s="152"/>
      <c r="F1237" s="153"/>
      <c r="G1237" s="154"/>
      <c r="H1237" s="154"/>
      <c r="I1237" s="153"/>
      <c r="J1237" s="152"/>
      <c r="K1237" s="151"/>
      <c r="O1237" s="356"/>
      <c r="R1237" s="311"/>
    </row>
    <row r="1238" spans="1:18" s="91" customFormat="1" ht="15">
      <c r="A1238" s="302"/>
      <c r="D1238" s="151"/>
      <c r="E1238" s="152"/>
      <c r="F1238" s="153"/>
      <c r="G1238" s="154"/>
      <c r="H1238" s="154"/>
      <c r="I1238" s="153"/>
      <c r="J1238" s="152"/>
      <c r="K1238" s="151"/>
      <c r="O1238" s="356"/>
      <c r="R1238" s="311"/>
    </row>
    <row r="1239" spans="1:18" s="91" customFormat="1" ht="15">
      <c r="A1239" s="302"/>
      <c r="D1239" s="151"/>
      <c r="E1239" s="152"/>
      <c r="F1239" s="153"/>
      <c r="G1239" s="154"/>
      <c r="H1239" s="154"/>
      <c r="I1239" s="153"/>
      <c r="J1239" s="152"/>
      <c r="K1239" s="151"/>
      <c r="O1239" s="356"/>
      <c r="R1239" s="311"/>
    </row>
    <row r="1240" spans="1:18" s="91" customFormat="1" ht="15">
      <c r="A1240" s="302"/>
      <c r="D1240" s="151"/>
      <c r="E1240" s="152"/>
      <c r="F1240" s="153"/>
      <c r="G1240" s="154"/>
      <c r="H1240" s="154"/>
      <c r="I1240" s="153"/>
      <c r="J1240" s="152"/>
      <c r="K1240" s="151"/>
      <c r="O1240" s="356"/>
      <c r="R1240" s="311"/>
    </row>
    <row r="1241" spans="1:18" s="91" customFormat="1" ht="15">
      <c r="A1241" s="302"/>
      <c r="D1241" s="151"/>
      <c r="E1241" s="152"/>
      <c r="F1241" s="153"/>
      <c r="G1241" s="154"/>
      <c r="H1241" s="154"/>
      <c r="I1241" s="153"/>
      <c r="J1241" s="152"/>
      <c r="K1241" s="151"/>
      <c r="O1241" s="356"/>
      <c r="R1241" s="311"/>
    </row>
    <row r="1242" spans="1:18" s="91" customFormat="1" ht="15">
      <c r="A1242" s="302"/>
      <c r="D1242" s="151"/>
      <c r="E1242" s="152"/>
      <c r="F1242" s="153"/>
      <c r="G1242" s="154"/>
      <c r="H1242" s="154"/>
      <c r="I1242" s="153"/>
      <c r="J1242" s="152"/>
      <c r="K1242" s="151"/>
      <c r="O1242" s="356"/>
      <c r="R1242" s="311"/>
    </row>
    <row r="1243" spans="1:18" s="91" customFormat="1" ht="15">
      <c r="A1243" s="302"/>
      <c r="D1243" s="151"/>
      <c r="E1243" s="152"/>
      <c r="F1243" s="153"/>
      <c r="G1243" s="154"/>
      <c r="H1243" s="154"/>
      <c r="I1243" s="153"/>
      <c r="J1243" s="152"/>
      <c r="K1243" s="151"/>
      <c r="O1243" s="356"/>
      <c r="R1243" s="311"/>
    </row>
    <row r="1244" spans="1:18" s="91" customFormat="1" ht="15">
      <c r="A1244" s="302"/>
      <c r="D1244" s="151"/>
      <c r="E1244" s="152"/>
      <c r="F1244" s="153"/>
      <c r="G1244" s="154"/>
      <c r="H1244" s="154"/>
      <c r="I1244" s="153"/>
      <c r="J1244" s="152"/>
      <c r="K1244" s="151"/>
      <c r="O1244" s="356"/>
      <c r="R1244" s="311"/>
    </row>
    <row r="1245" spans="1:18" s="91" customFormat="1" ht="15">
      <c r="A1245" s="302"/>
      <c r="D1245" s="151"/>
      <c r="E1245" s="152"/>
      <c r="F1245" s="153"/>
      <c r="G1245" s="154"/>
      <c r="H1245" s="154"/>
      <c r="I1245" s="153"/>
      <c r="J1245" s="152"/>
      <c r="K1245" s="151"/>
      <c r="O1245" s="356"/>
      <c r="R1245" s="311"/>
    </row>
    <row r="1246" spans="1:18" s="91" customFormat="1" ht="15">
      <c r="A1246" s="302"/>
      <c r="D1246" s="151"/>
      <c r="E1246" s="152"/>
      <c r="F1246" s="153"/>
      <c r="G1246" s="154"/>
      <c r="H1246" s="154"/>
      <c r="I1246" s="153"/>
      <c r="J1246" s="152"/>
      <c r="K1246" s="151"/>
      <c r="O1246" s="356"/>
      <c r="R1246" s="311"/>
    </row>
    <row r="1247" spans="1:18" s="91" customFormat="1" ht="15">
      <c r="A1247" s="302"/>
      <c r="D1247" s="151"/>
      <c r="E1247" s="152"/>
      <c r="F1247" s="153"/>
      <c r="G1247" s="154"/>
      <c r="H1247" s="154"/>
      <c r="I1247" s="153"/>
      <c r="J1247" s="152"/>
      <c r="K1247" s="151"/>
      <c r="O1247" s="356"/>
      <c r="R1247" s="311"/>
    </row>
    <row r="1248" spans="1:18" s="91" customFormat="1" ht="15">
      <c r="A1248" s="302"/>
      <c r="D1248" s="151"/>
      <c r="E1248" s="152"/>
      <c r="F1248" s="153"/>
      <c r="G1248" s="154"/>
      <c r="H1248" s="154"/>
      <c r="I1248" s="153"/>
      <c r="J1248" s="152"/>
      <c r="K1248" s="151"/>
      <c r="O1248" s="356"/>
      <c r="R1248" s="311"/>
    </row>
    <row r="1249" spans="1:18" s="91" customFormat="1" ht="15">
      <c r="A1249" s="302"/>
      <c r="D1249" s="151"/>
      <c r="E1249" s="152"/>
      <c r="F1249" s="153"/>
      <c r="G1249" s="154"/>
      <c r="H1249" s="154"/>
      <c r="I1249" s="153"/>
      <c r="J1249" s="152"/>
      <c r="K1249" s="151"/>
      <c r="O1249" s="356"/>
      <c r="R1249" s="311"/>
    </row>
    <row r="1250" spans="1:18" s="91" customFormat="1" ht="15">
      <c r="A1250" s="302"/>
      <c r="D1250" s="151"/>
      <c r="E1250" s="152"/>
      <c r="F1250" s="153"/>
      <c r="G1250" s="154"/>
      <c r="H1250" s="154"/>
      <c r="I1250" s="153"/>
      <c r="J1250" s="152"/>
      <c r="K1250" s="151"/>
      <c r="O1250" s="356"/>
      <c r="R1250" s="311"/>
    </row>
    <row r="1251" spans="1:18" s="91" customFormat="1" ht="15">
      <c r="A1251" s="302"/>
      <c r="D1251" s="151"/>
      <c r="E1251" s="152"/>
      <c r="F1251" s="153"/>
      <c r="G1251" s="154"/>
      <c r="H1251" s="154"/>
      <c r="I1251" s="153"/>
      <c r="J1251" s="152"/>
      <c r="K1251" s="151"/>
      <c r="O1251" s="356"/>
      <c r="R1251" s="311"/>
    </row>
    <row r="1252" spans="1:18" s="91" customFormat="1" ht="15">
      <c r="A1252" s="302"/>
      <c r="D1252" s="151"/>
      <c r="E1252" s="152"/>
      <c r="F1252" s="153"/>
      <c r="G1252" s="154"/>
      <c r="H1252" s="154"/>
      <c r="I1252" s="153"/>
      <c r="J1252" s="152"/>
      <c r="K1252" s="151"/>
      <c r="O1252" s="356"/>
      <c r="R1252" s="311"/>
    </row>
    <row r="1253" spans="1:18" s="91" customFormat="1" ht="15">
      <c r="A1253" s="302"/>
      <c r="D1253" s="151"/>
      <c r="E1253" s="152"/>
      <c r="F1253" s="153"/>
      <c r="G1253" s="154"/>
      <c r="H1253" s="154"/>
      <c r="I1253" s="153"/>
      <c r="J1253" s="152"/>
      <c r="K1253" s="151"/>
      <c r="O1253" s="356"/>
      <c r="R1253" s="311"/>
    </row>
    <row r="1254" spans="1:18" s="91" customFormat="1" ht="15">
      <c r="A1254" s="302"/>
      <c r="D1254" s="151"/>
      <c r="E1254" s="152"/>
      <c r="F1254" s="153"/>
      <c r="G1254" s="154"/>
      <c r="H1254" s="154"/>
      <c r="I1254" s="153"/>
      <c r="J1254" s="152"/>
      <c r="K1254" s="151"/>
      <c r="O1254" s="356"/>
      <c r="R1254" s="311"/>
    </row>
    <row r="1255" spans="1:18" s="91" customFormat="1" ht="15">
      <c r="A1255" s="302"/>
      <c r="D1255" s="151"/>
      <c r="E1255" s="152"/>
      <c r="F1255" s="153"/>
      <c r="G1255" s="154"/>
      <c r="H1255" s="154"/>
      <c r="I1255" s="153"/>
      <c r="J1255" s="152"/>
      <c r="K1255" s="151"/>
      <c r="O1255" s="356"/>
      <c r="R1255" s="311"/>
    </row>
    <row r="1256" spans="1:18" s="91" customFormat="1" ht="15">
      <c r="A1256" s="302"/>
      <c r="D1256" s="151"/>
      <c r="E1256" s="152"/>
      <c r="F1256" s="153"/>
      <c r="G1256" s="154"/>
      <c r="H1256" s="154"/>
      <c r="I1256" s="153"/>
      <c r="J1256" s="152"/>
      <c r="K1256" s="151"/>
      <c r="O1256" s="356"/>
      <c r="R1256" s="311"/>
    </row>
    <row r="1257" spans="1:18" s="91" customFormat="1" ht="15">
      <c r="A1257" s="302"/>
      <c r="D1257" s="151"/>
      <c r="E1257" s="152"/>
      <c r="F1257" s="153"/>
      <c r="G1257" s="154"/>
      <c r="H1257" s="154"/>
      <c r="I1257" s="153"/>
      <c r="J1257" s="152"/>
      <c r="K1257" s="151"/>
      <c r="O1257" s="356"/>
      <c r="R1257" s="311"/>
    </row>
    <row r="1258" spans="1:18" s="91" customFormat="1" ht="15">
      <c r="A1258" s="302"/>
      <c r="D1258" s="151"/>
      <c r="E1258" s="152"/>
      <c r="F1258" s="153"/>
      <c r="G1258" s="154"/>
      <c r="H1258" s="154"/>
      <c r="I1258" s="153"/>
      <c r="J1258" s="152"/>
      <c r="K1258" s="151"/>
      <c r="O1258" s="356"/>
      <c r="R1258" s="311"/>
    </row>
    <row r="1259" spans="1:18" s="91" customFormat="1" ht="15">
      <c r="A1259" s="302"/>
      <c r="D1259" s="151"/>
      <c r="E1259" s="152"/>
      <c r="F1259" s="153"/>
      <c r="G1259" s="154"/>
      <c r="H1259" s="154"/>
      <c r="I1259" s="153"/>
      <c r="J1259" s="152"/>
      <c r="K1259" s="151"/>
      <c r="O1259" s="356"/>
      <c r="R1259" s="311"/>
    </row>
    <row r="1260" spans="1:18" s="91" customFormat="1" ht="15">
      <c r="A1260" s="302"/>
      <c r="D1260" s="151"/>
      <c r="E1260" s="152"/>
      <c r="F1260" s="153"/>
      <c r="G1260" s="154"/>
      <c r="H1260" s="154"/>
      <c r="I1260" s="153"/>
      <c r="J1260" s="152"/>
      <c r="K1260" s="151"/>
      <c r="O1260" s="356"/>
      <c r="R1260" s="311"/>
    </row>
    <row r="1261" spans="1:18" s="91" customFormat="1" ht="15">
      <c r="A1261" s="302"/>
      <c r="D1261" s="151"/>
      <c r="E1261" s="152"/>
      <c r="F1261" s="153"/>
      <c r="G1261" s="154"/>
      <c r="H1261" s="154"/>
      <c r="I1261" s="153"/>
      <c r="J1261" s="152"/>
      <c r="K1261" s="151"/>
      <c r="O1261" s="356"/>
      <c r="R1261" s="311"/>
    </row>
    <row r="1262" spans="1:18" s="91" customFormat="1" ht="15">
      <c r="A1262" s="302"/>
      <c r="D1262" s="151"/>
      <c r="E1262" s="152"/>
      <c r="F1262" s="153"/>
      <c r="G1262" s="154"/>
      <c r="H1262" s="154"/>
      <c r="I1262" s="153"/>
      <c r="J1262" s="152"/>
      <c r="K1262" s="151"/>
      <c r="O1262" s="356"/>
      <c r="R1262" s="311"/>
    </row>
    <row r="1263" spans="1:18" s="91" customFormat="1" ht="15">
      <c r="A1263" s="302"/>
      <c r="D1263" s="151"/>
      <c r="E1263" s="152"/>
      <c r="F1263" s="151"/>
      <c r="G1263" s="152"/>
      <c r="H1263" s="152"/>
      <c r="I1263" s="151"/>
      <c r="J1263" s="152"/>
      <c r="K1263" s="151"/>
      <c r="O1263" s="356"/>
      <c r="R1263" s="311"/>
    </row>
    <row r="1264" spans="1:18" s="91" customFormat="1" ht="15">
      <c r="A1264" s="302"/>
      <c r="D1264" s="151"/>
      <c r="E1264" s="152"/>
      <c r="F1264" s="151"/>
      <c r="G1264" s="152"/>
      <c r="H1264" s="152"/>
      <c r="I1264" s="151"/>
      <c r="J1264" s="152"/>
      <c r="K1264" s="151"/>
      <c r="O1264" s="356"/>
      <c r="R1264" s="311"/>
    </row>
    <row r="1265" spans="1:18" s="91" customFormat="1" ht="15">
      <c r="A1265" s="302"/>
      <c r="D1265" s="151"/>
      <c r="E1265" s="152"/>
      <c r="F1265" s="151"/>
      <c r="G1265" s="152"/>
      <c r="H1265" s="152"/>
      <c r="I1265" s="151"/>
      <c r="J1265" s="152"/>
      <c r="K1265" s="151"/>
      <c r="O1265" s="356"/>
      <c r="R1265" s="311"/>
    </row>
    <row r="1266" spans="1:18" s="91" customFormat="1" ht="15">
      <c r="A1266" s="302"/>
      <c r="D1266" s="151"/>
      <c r="E1266" s="152"/>
      <c r="F1266" s="151"/>
      <c r="G1266" s="152"/>
      <c r="H1266" s="152"/>
      <c r="I1266" s="151"/>
      <c r="J1266" s="152"/>
      <c r="K1266" s="151"/>
      <c r="O1266" s="356"/>
      <c r="R1266" s="311"/>
    </row>
    <row r="1267" spans="1:18" s="91" customFormat="1" ht="15">
      <c r="A1267" s="302"/>
      <c r="D1267" s="151"/>
      <c r="E1267" s="152"/>
      <c r="F1267" s="151"/>
      <c r="G1267" s="152"/>
      <c r="H1267" s="152"/>
      <c r="I1267" s="151"/>
      <c r="J1267" s="152"/>
      <c r="K1267" s="151"/>
      <c r="O1267" s="356"/>
      <c r="R1267" s="311"/>
    </row>
    <row r="1268" spans="1:18" s="91" customFormat="1" ht="15">
      <c r="A1268" s="302"/>
      <c r="D1268" s="151"/>
      <c r="E1268" s="152"/>
      <c r="F1268" s="151"/>
      <c r="G1268" s="152"/>
      <c r="H1268" s="152"/>
      <c r="I1268" s="151"/>
      <c r="J1268" s="152"/>
      <c r="K1268" s="151"/>
      <c r="O1268" s="356"/>
      <c r="R1268" s="311"/>
    </row>
    <row r="1269" spans="1:18" s="91" customFormat="1" ht="15">
      <c r="A1269" s="302"/>
      <c r="D1269" s="151"/>
      <c r="E1269" s="152"/>
      <c r="F1269" s="151"/>
      <c r="G1269" s="152"/>
      <c r="H1269" s="152"/>
      <c r="I1269" s="151"/>
      <c r="J1269" s="152"/>
      <c r="K1269" s="151"/>
      <c r="O1269" s="356"/>
      <c r="R1269" s="311"/>
    </row>
    <row r="1270" spans="1:18" s="91" customFormat="1" ht="15">
      <c r="A1270" s="302"/>
      <c r="D1270" s="151"/>
      <c r="E1270" s="152"/>
      <c r="F1270" s="151"/>
      <c r="G1270" s="152"/>
      <c r="H1270" s="152"/>
      <c r="I1270" s="151"/>
      <c r="J1270" s="152"/>
      <c r="K1270" s="151"/>
      <c r="O1270" s="356"/>
      <c r="R1270" s="311"/>
    </row>
    <row r="1271" spans="1:18" s="91" customFormat="1" ht="15">
      <c r="A1271" s="302"/>
      <c r="D1271" s="151"/>
      <c r="E1271" s="152"/>
      <c r="F1271" s="151"/>
      <c r="G1271" s="152"/>
      <c r="H1271" s="152"/>
      <c r="I1271" s="151"/>
      <c r="J1271" s="152"/>
      <c r="K1271" s="151"/>
      <c r="O1271" s="356"/>
      <c r="R1271" s="311"/>
    </row>
    <row r="1272" spans="1:18" s="91" customFormat="1" ht="15">
      <c r="A1272" s="302"/>
      <c r="D1272" s="151"/>
      <c r="E1272" s="152"/>
      <c r="F1272" s="151"/>
      <c r="G1272" s="152"/>
      <c r="H1272" s="152"/>
      <c r="I1272" s="151"/>
      <c r="J1272" s="152"/>
      <c r="K1272" s="151"/>
      <c r="O1272" s="356"/>
      <c r="R1272" s="311"/>
    </row>
    <row r="1273" spans="1:18" s="91" customFormat="1" ht="15">
      <c r="A1273" s="302"/>
      <c r="D1273" s="151"/>
      <c r="E1273" s="152"/>
      <c r="F1273" s="151"/>
      <c r="G1273" s="152"/>
      <c r="H1273" s="152"/>
      <c r="I1273" s="151"/>
      <c r="J1273" s="152"/>
      <c r="K1273" s="151"/>
      <c r="O1273" s="356"/>
      <c r="R1273" s="311"/>
    </row>
    <row r="1274" spans="1:18" s="91" customFormat="1" ht="15">
      <c r="A1274" s="302"/>
      <c r="D1274" s="151"/>
      <c r="E1274" s="152"/>
      <c r="F1274" s="151"/>
      <c r="G1274" s="152"/>
      <c r="H1274" s="152"/>
      <c r="I1274" s="151"/>
      <c r="J1274" s="152"/>
      <c r="K1274" s="151"/>
      <c r="O1274" s="356"/>
      <c r="R1274" s="311"/>
    </row>
    <row r="1275" spans="1:18" s="91" customFormat="1" ht="15">
      <c r="A1275" s="302"/>
      <c r="D1275" s="151"/>
      <c r="E1275" s="152"/>
      <c r="F1275" s="151"/>
      <c r="G1275" s="152"/>
      <c r="H1275" s="152"/>
      <c r="I1275" s="151"/>
      <c r="J1275" s="152"/>
      <c r="K1275" s="151"/>
      <c r="O1275" s="356"/>
      <c r="R1275" s="311"/>
    </row>
    <row r="1276" spans="1:18" s="91" customFormat="1" ht="15">
      <c r="A1276" s="302"/>
      <c r="D1276" s="151"/>
      <c r="E1276" s="152"/>
      <c r="F1276" s="151"/>
      <c r="G1276" s="152"/>
      <c r="H1276" s="152"/>
      <c r="I1276" s="151"/>
      <c r="J1276" s="152"/>
      <c r="K1276" s="151"/>
      <c r="O1276" s="356"/>
      <c r="R1276" s="311"/>
    </row>
    <row r="1277" spans="1:18" s="91" customFormat="1" ht="15">
      <c r="A1277" s="302"/>
      <c r="D1277" s="151"/>
      <c r="E1277" s="152"/>
      <c r="F1277" s="151"/>
      <c r="G1277" s="152"/>
      <c r="H1277" s="152"/>
      <c r="I1277" s="151"/>
      <c r="J1277" s="152"/>
      <c r="K1277" s="151"/>
      <c r="O1277" s="356"/>
      <c r="R1277" s="311"/>
    </row>
    <row r="1278" spans="1:18" s="91" customFormat="1" ht="15">
      <c r="A1278" s="302"/>
      <c r="D1278" s="151"/>
      <c r="E1278" s="152"/>
      <c r="F1278" s="151"/>
      <c r="G1278" s="152"/>
      <c r="H1278" s="152"/>
      <c r="I1278" s="151"/>
      <c r="J1278" s="152"/>
      <c r="K1278" s="151"/>
      <c r="O1278" s="356"/>
      <c r="R1278" s="311"/>
    </row>
    <row r="1279" spans="1:18" s="91" customFormat="1" ht="15">
      <c r="A1279" s="302"/>
      <c r="D1279" s="151"/>
      <c r="E1279" s="152"/>
      <c r="F1279" s="151"/>
      <c r="G1279" s="152"/>
      <c r="H1279" s="152"/>
      <c r="I1279" s="151"/>
      <c r="J1279" s="152"/>
      <c r="K1279" s="151"/>
      <c r="O1279" s="356"/>
      <c r="R1279" s="311"/>
    </row>
    <row r="1280" spans="1:18" s="91" customFormat="1" ht="15">
      <c r="A1280" s="302"/>
      <c r="D1280" s="151"/>
      <c r="E1280" s="152"/>
      <c r="F1280" s="151"/>
      <c r="G1280" s="152"/>
      <c r="H1280" s="152"/>
      <c r="I1280" s="151"/>
      <c r="J1280" s="152"/>
      <c r="K1280" s="151"/>
      <c r="O1280" s="356"/>
      <c r="R1280" s="311"/>
    </row>
    <row r="1281" spans="1:18" s="91" customFormat="1" ht="15">
      <c r="A1281" s="302"/>
      <c r="D1281" s="151"/>
      <c r="E1281" s="152"/>
      <c r="F1281" s="151"/>
      <c r="G1281" s="152"/>
      <c r="H1281" s="152"/>
      <c r="I1281" s="151"/>
      <c r="J1281" s="152"/>
      <c r="K1281" s="151"/>
      <c r="O1281" s="356"/>
      <c r="R1281" s="311"/>
    </row>
    <row r="1282" spans="1:18" s="91" customFormat="1" ht="15">
      <c r="A1282" s="302"/>
      <c r="D1282" s="151"/>
      <c r="E1282" s="152"/>
      <c r="F1282" s="151"/>
      <c r="G1282" s="152"/>
      <c r="H1282" s="152"/>
      <c r="I1282" s="151"/>
      <c r="J1282" s="152"/>
      <c r="K1282" s="151"/>
      <c r="O1282" s="356"/>
      <c r="R1282" s="311"/>
    </row>
    <row r="1283" spans="1:18" s="91" customFormat="1" ht="15">
      <c r="A1283" s="302"/>
      <c r="D1283" s="151"/>
      <c r="E1283" s="152"/>
      <c r="F1283" s="151"/>
      <c r="G1283" s="152"/>
      <c r="H1283" s="152"/>
      <c r="I1283" s="151"/>
      <c r="J1283" s="152"/>
      <c r="K1283" s="151"/>
      <c r="O1283" s="356"/>
      <c r="R1283" s="311"/>
    </row>
    <row r="1284" spans="1:18" s="91" customFormat="1" ht="15">
      <c r="A1284" s="302"/>
      <c r="D1284" s="151"/>
      <c r="E1284" s="152"/>
      <c r="F1284" s="151"/>
      <c r="G1284" s="152"/>
      <c r="H1284" s="152"/>
      <c r="I1284" s="151"/>
      <c r="J1284" s="152"/>
      <c r="K1284" s="151"/>
      <c r="O1284" s="356"/>
      <c r="R1284" s="311"/>
    </row>
    <row r="1285" spans="1:18" s="91" customFormat="1" ht="15">
      <c r="A1285" s="302"/>
      <c r="D1285" s="151"/>
      <c r="E1285" s="152"/>
      <c r="F1285" s="151"/>
      <c r="G1285" s="152"/>
      <c r="H1285" s="152"/>
      <c r="I1285" s="151"/>
      <c r="J1285" s="152"/>
      <c r="K1285" s="151"/>
      <c r="O1285" s="356"/>
      <c r="R1285" s="311"/>
    </row>
    <row r="1286" spans="1:18" s="91" customFormat="1" ht="15">
      <c r="A1286" s="302"/>
      <c r="D1286" s="151"/>
      <c r="E1286" s="152"/>
      <c r="F1286" s="151"/>
      <c r="G1286" s="152"/>
      <c r="H1286" s="152"/>
      <c r="I1286" s="151"/>
      <c r="J1286" s="152"/>
      <c r="K1286" s="151"/>
      <c r="O1286" s="356"/>
      <c r="R1286" s="311"/>
    </row>
    <row r="1287" spans="1:18" s="91" customFormat="1" ht="15">
      <c r="A1287" s="302"/>
      <c r="D1287" s="151"/>
      <c r="E1287" s="152"/>
      <c r="F1287" s="151"/>
      <c r="G1287" s="152"/>
      <c r="H1287" s="152"/>
      <c r="I1287" s="151"/>
      <c r="J1287" s="152"/>
      <c r="K1287" s="151"/>
      <c r="O1287" s="356"/>
      <c r="R1287" s="311"/>
    </row>
    <row r="1288" spans="1:18" s="91" customFormat="1" ht="15">
      <c r="A1288" s="302"/>
      <c r="D1288" s="151"/>
      <c r="E1288" s="152"/>
      <c r="F1288" s="151"/>
      <c r="G1288" s="152"/>
      <c r="H1288" s="152"/>
      <c r="I1288" s="151"/>
      <c r="J1288" s="152"/>
      <c r="K1288" s="151"/>
      <c r="O1288" s="356"/>
      <c r="R1288" s="311"/>
    </row>
    <row r="1289" spans="1:18" s="91" customFormat="1" ht="15">
      <c r="A1289" s="302"/>
      <c r="D1289" s="151"/>
      <c r="E1289" s="152"/>
      <c r="F1289" s="151"/>
      <c r="G1289" s="152"/>
      <c r="H1289" s="152"/>
      <c r="I1289" s="151"/>
      <c r="J1289" s="152"/>
      <c r="K1289" s="151"/>
      <c r="O1289" s="356"/>
      <c r="R1289" s="311"/>
    </row>
    <row r="1290" spans="1:18" s="91" customFormat="1" ht="15">
      <c r="A1290" s="302"/>
      <c r="D1290" s="151"/>
      <c r="E1290" s="152"/>
      <c r="F1290" s="151"/>
      <c r="G1290" s="152"/>
      <c r="H1290" s="152"/>
      <c r="I1290" s="151"/>
      <c r="J1290" s="152"/>
      <c r="K1290" s="151"/>
      <c r="O1290" s="356"/>
      <c r="R1290" s="311"/>
    </row>
    <row r="1291" spans="1:18" s="91" customFormat="1" ht="15">
      <c r="A1291" s="302"/>
      <c r="D1291" s="151"/>
      <c r="E1291" s="152"/>
      <c r="F1291" s="151"/>
      <c r="G1291" s="152"/>
      <c r="H1291" s="152"/>
      <c r="I1291" s="151"/>
      <c r="J1291" s="152"/>
      <c r="K1291" s="151"/>
      <c r="O1291" s="356"/>
      <c r="R1291" s="311"/>
    </row>
    <row r="1292" spans="1:18" s="91" customFormat="1" ht="15">
      <c r="A1292" s="302"/>
      <c r="D1292" s="151"/>
      <c r="E1292" s="152"/>
      <c r="F1292" s="151"/>
      <c r="G1292" s="152"/>
      <c r="H1292" s="152"/>
      <c r="I1292" s="151"/>
      <c r="J1292" s="152"/>
      <c r="K1292" s="151"/>
      <c r="O1292" s="356"/>
      <c r="R1292" s="311"/>
    </row>
    <row r="1293" spans="1:18" s="91" customFormat="1" ht="15">
      <c r="A1293" s="302"/>
      <c r="D1293" s="151"/>
      <c r="E1293" s="152"/>
      <c r="F1293" s="151"/>
      <c r="G1293" s="152"/>
      <c r="H1293" s="152"/>
      <c r="I1293" s="151"/>
      <c r="J1293" s="152"/>
      <c r="K1293" s="151"/>
      <c r="O1293" s="356"/>
      <c r="R1293" s="311"/>
    </row>
    <row r="1294" spans="1:18" s="91" customFormat="1" ht="15">
      <c r="A1294" s="302"/>
      <c r="D1294" s="151"/>
      <c r="E1294" s="152"/>
      <c r="F1294" s="151"/>
      <c r="G1294" s="152"/>
      <c r="H1294" s="152"/>
      <c r="I1294" s="151"/>
      <c r="J1294" s="152"/>
      <c r="K1294" s="151"/>
      <c r="O1294" s="356"/>
      <c r="R1294" s="311"/>
    </row>
    <row r="1295" spans="1:18" s="91" customFormat="1" ht="15">
      <c r="A1295" s="302"/>
      <c r="D1295" s="151"/>
      <c r="E1295" s="152"/>
      <c r="F1295" s="151"/>
      <c r="G1295" s="152"/>
      <c r="H1295" s="152"/>
      <c r="I1295" s="151"/>
      <c r="J1295" s="152"/>
      <c r="K1295" s="151"/>
      <c r="O1295" s="356"/>
      <c r="R1295" s="311"/>
    </row>
    <row r="1296" spans="1:18" s="91" customFormat="1" ht="15">
      <c r="A1296" s="302"/>
      <c r="D1296" s="151"/>
      <c r="E1296" s="152"/>
      <c r="F1296" s="151"/>
      <c r="G1296" s="152"/>
      <c r="H1296" s="152"/>
      <c r="I1296" s="151"/>
      <c r="J1296" s="152"/>
      <c r="K1296" s="151"/>
      <c r="O1296" s="356"/>
      <c r="R1296" s="311"/>
    </row>
    <row r="1297" spans="1:18" s="91" customFormat="1" ht="15">
      <c r="A1297" s="302"/>
      <c r="D1297" s="151"/>
      <c r="E1297" s="152"/>
      <c r="F1297" s="151"/>
      <c r="G1297" s="152"/>
      <c r="H1297" s="152"/>
      <c r="I1297" s="151"/>
      <c r="J1297" s="152"/>
      <c r="K1297" s="151"/>
      <c r="O1297" s="356"/>
      <c r="R1297" s="311"/>
    </row>
    <row r="1298" spans="1:18" s="91" customFormat="1" ht="15">
      <c r="A1298" s="302"/>
      <c r="D1298" s="151"/>
      <c r="E1298" s="152"/>
      <c r="F1298" s="151"/>
      <c r="G1298" s="152"/>
      <c r="H1298" s="152"/>
      <c r="I1298" s="151"/>
      <c r="J1298" s="152"/>
      <c r="K1298" s="151"/>
      <c r="O1298" s="356"/>
      <c r="R1298" s="311"/>
    </row>
    <row r="1299" spans="1:18" s="91" customFormat="1" ht="15">
      <c r="A1299" s="302"/>
      <c r="D1299" s="151"/>
      <c r="E1299" s="152"/>
      <c r="F1299" s="151"/>
      <c r="G1299" s="152"/>
      <c r="H1299" s="152"/>
      <c r="I1299" s="151"/>
      <c r="J1299" s="152"/>
      <c r="K1299" s="151"/>
      <c r="O1299" s="356"/>
      <c r="R1299" s="311"/>
    </row>
    <row r="1300" spans="1:18" s="91" customFormat="1" ht="15">
      <c r="A1300" s="302"/>
      <c r="D1300" s="151"/>
      <c r="E1300" s="152"/>
      <c r="F1300" s="151"/>
      <c r="G1300" s="152"/>
      <c r="H1300" s="152"/>
      <c r="I1300" s="151"/>
      <c r="J1300" s="152"/>
      <c r="K1300" s="151"/>
      <c r="O1300" s="356"/>
      <c r="R1300" s="311"/>
    </row>
    <row r="1301" spans="1:18" s="91" customFormat="1" ht="15">
      <c r="A1301" s="302"/>
      <c r="D1301" s="151"/>
      <c r="E1301" s="152"/>
      <c r="F1301" s="151"/>
      <c r="G1301" s="152"/>
      <c r="H1301" s="152"/>
      <c r="I1301" s="151"/>
      <c r="J1301" s="152"/>
      <c r="K1301" s="151"/>
      <c r="O1301" s="356"/>
      <c r="R1301" s="311"/>
    </row>
    <row r="1302" spans="1:18" s="91" customFormat="1" ht="15">
      <c r="A1302" s="302"/>
      <c r="D1302" s="151"/>
      <c r="E1302" s="152"/>
      <c r="F1302" s="151"/>
      <c r="G1302" s="152"/>
      <c r="H1302" s="152"/>
      <c r="I1302" s="151"/>
      <c r="J1302" s="152"/>
      <c r="K1302" s="151"/>
      <c r="O1302" s="356"/>
      <c r="R1302" s="311"/>
    </row>
    <row r="1303" spans="1:18" s="91" customFormat="1" ht="15">
      <c r="A1303" s="302"/>
      <c r="D1303" s="151"/>
      <c r="E1303" s="152"/>
      <c r="F1303" s="151"/>
      <c r="G1303" s="152"/>
      <c r="H1303" s="152"/>
      <c r="I1303" s="151"/>
      <c r="J1303" s="152"/>
      <c r="K1303" s="151"/>
      <c r="O1303" s="356"/>
      <c r="R1303" s="311"/>
    </row>
    <row r="1304" spans="1:18" s="91" customFormat="1" ht="15">
      <c r="A1304" s="302"/>
      <c r="D1304" s="151"/>
      <c r="E1304" s="152"/>
      <c r="F1304" s="151"/>
      <c r="G1304" s="152"/>
      <c r="H1304" s="152"/>
      <c r="I1304" s="151"/>
      <c r="J1304" s="152"/>
      <c r="K1304" s="151"/>
      <c r="O1304" s="356"/>
      <c r="R1304" s="311"/>
    </row>
    <row r="1305" spans="1:18" s="91" customFormat="1" ht="15">
      <c r="A1305" s="302"/>
      <c r="D1305" s="151"/>
      <c r="E1305" s="152"/>
      <c r="F1305" s="151"/>
      <c r="G1305" s="152"/>
      <c r="H1305" s="152"/>
      <c r="I1305" s="151"/>
      <c r="J1305" s="152"/>
      <c r="K1305" s="151"/>
      <c r="O1305" s="356"/>
      <c r="R1305" s="311"/>
    </row>
    <row r="1306" spans="1:18" s="91" customFormat="1" ht="15">
      <c r="A1306" s="302"/>
      <c r="D1306" s="151"/>
      <c r="E1306" s="152"/>
      <c r="F1306" s="151"/>
      <c r="G1306" s="152"/>
      <c r="H1306" s="152"/>
      <c r="I1306" s="151"/>
      <c r="J1306" s="152"/>
      <c r="K1306" s="151"/>
      <c r="O1306" s="356"/>
      <c r="R1306" s="311"/>
    </row>
    <row r="1307" spans="1:18" s="91" customFormat="1" ht="15">
      <c r="A1307" s="302"/>
      <c r="D1307" s="151"/>
      <c r="E1307" s="152"/>
      <c r="F1307" s="151"/>
      <c r="G1307" s="152"/>
      <c r="H1307" s="152"/>
      <c r="I1307" s="151"/>
      <c r="J1307" s="152"/>
      <c r="K1307" s="151"/>
      <c r="O1307" s="356"/>
      <c r="R1307" s="311"/>
    </row>
    <row r="1308" spans="1:18" s="91" customFormat="1" ht="15">
      <c r="A1308" s="302"/>
      <c r="D1308" s="151"/>
      <c r="E1308" s="152"/>
      <c r="F1308" s="151"/>
      <c r="G1308" s="152"/>
      <c r="H1308" s="152"/>
      <c r="I1308" s="151"/>
      <c r="J1308" s="152"/>
      <c r="K1308" s="151"/>
      <c r="O1308" s="356"/>
      <c r="R1308" s="311"/>
    </row>
    <row r="1309" spans="1:18" s="91" customFormat="1" ht="15">
      <c r="A1309" s="302"/>
      <c r="D1309" s="151"/>
      <c r="E1309" s="152"/>
      <c r="F1309" s="151"/>
      <c r="G1309" s="152"/>
      <c r="H1309" s="152"/>
      <c r="I1309" s="151"/>
      <c r="J1309" s="152"/>
      <c r="K1309" s="151"/>
      <c r="O1309" s="356"/>
      <c r="R1309" s="311"/>
    </row>
    <row r="1310" spans="1:18" s="91" customFormat="1" ht="15">
      <c r="A1310" s="302"/>
      <c r="D1310" s="151"/>
      <c r="E1310" s="152"/>
      <c r="F1310" s="151"/>
      <c r="G1310" s="152"/>
      <c r="H1310" s="152"/>
      <c r="I1310" s="151"/>
      <c r="J1310" s="152"/>
      <c r="K1310" s="151"/>
      <c r="O1310" s="356"/>
      <c r="R1310" s="311"/>
    </row>
    <row r="1311" spans="1:18" s="91" customFormat="1" ht="15">
      <c r="A1311" s="302"/>
      <c r="D1311" s="151"/>
      <c r="E1311" s="152"/>
      <c r="F1311" s="151"/>
      <c r="G1311" s="152"/>
      <c r="H1311" s="152"/>
      <c r="I1311" s="151"/>
      <c r="J1311" s="152"/>
      <c r="K1311" s="151"/>
      <c r="O1311" s="356"/>
      <c r="R1311" s="311"/>
    </row>
    <row r="1312" spans="1:18" s="91" customFormat="1" ht="15">
      <c r="A1312" s="302"/>
      <c r="D1312" s="151"/>
      <c r="E1312" s="152"/>
      <c r="F1312" s="151"/>
      <c r="G1312" s="152"/>
      <c r="H1312" s="152"/>
      <c r="I1312" s="151"/>
      <c r="J1312" s="152"/>
      <c r="K1312" s="151"/>
      <c r="O1312" s="356"/>
      <c r="R1312" s="311"/>
    </row>
    <row r="1313" spans="1:18" s="91" customFormat="1" ht="15">
      <c r="A1313" s="302"/>
      <c r="D1313" s="151"/>
      <c r="E1313" s="152"/>
      <c r="F1313" s="151"/>
      <c r="G1313" s="152"/>
      <c r="H1313" s="152"/>
      <c r="I1313" s="151"/>
      <c r="J1313" s="152"/>
      <c r="K1313" s="151"/>
      <c r="O1313" s="356"/>
      <c r="R1313" s="311"/>
    </row>
    <row r="1314" spans="1:18" s="91" customFormat="1" ht="15">
      <c r="A1314" s="302"/>
      <c r="D1314" s="151"/>
      <c r="E1314" s="152"/>
      <c r="F1314" s="151"/>
      <c r="G1314" s="152"/>
      <c r="H1314" s="152"/>
      <c r="I1314" s="151"/>
      <c r="J1314" s="152"/>
      <c r="K1314" s="151"/>
      <c r="O1314" s="356"/>
      <c r="R1314" s="311"/>
    </row>
    <row r="1315" spans="1:18" s="91" customFormat="1" ht="15">
      <c r="A1315" s="302"/>
      <c r="D1315" s="151"/>
      <c r="E1315" s="152"/>
      <c r="F1315" s="151"/>
      <c r="G1315" s="152"/>
      <c r="H1315" s="152"/>
      <c r="I1315" s="151"/>
      <c r="J1315" s="152"/>
      <c r="K1315" s="151"/>
      <c r="O1315" s="356"/>
      <c r="R1315" s="311"/>
    </row>
    <row r="1316" spans="1:18" s="91" customFormat="1" ht="15">
      <c r="A1316" s="302"/>
      <c r="D1316" s="151"/>
      <c r="E1316" s="152"/>
      <c r="F1316" s="151"/>
      <c r="G1316" s="152"/>
      <c r="H1316" s="152"/>
      <c r="I1316" s="151"/>
      <c r="J1316" s="152"/>
      <c r="K1316" s="151"/>
      <c r="O1316" s="356"/>
      <c r="R1316" s="311"/>
    </row>
    <row r="1317" spans="1:18" s="91" customFormat="1" ht="15">
      <c r="A1317" s="302"/>
      <c r="D1317" s="151"/>
      <c r="E1317" s="152"/>
      <c r="F1317" s="151"/>
      <c r="G1317" s="152"/>
      <c r="H1317" s="152"/>
      <c r="I1317" s="151"/>
      <c r="J1317" s="152"/>
      <c r="K1317" s="151"/>
      <c r="O1317" s="356"/>
      <c r="R1317" s="311"/>
    </row>
    <row r="1318" spans="1:18" s="91" customFormat="1" ht="15">
      <c r="A1318" s="302"/>
      <c r="D1318" s="151"/>
      <c r="E1318" s="152"/>
      <c r="F1318" s="151"/>
      <c r="G1318" s="152"/>
      <c r="H1318" s="152"/>
      <c r="I1318" s="151"/>
      <c r="J1318" s="152"/>
      <c r="K1318" s="151"/>
      <c r="O1318" s="356"/>
      <c r="R1318" s="311"/>
    </row>
    <row r="1319" spans="1:18" s="91" customFormat="1" ht="15">
      <c r="A1319" s="302"/>
      <c r="D1319" s="151"/>
      <c r="E1319" s="152"/>
      <c r="F1319" s="151"/>
      <c r="G1319" s="152"/>
      <c r="H1319" s="152"/>
      <c r="I1319" s="151"/>
      <c r="J1319" s="152"/>
      <c r="K1319" s="151"/>
      <c r="O1319" s="356"/>
      <c r="R1319" s="311"/>
    </row>
    <row r="1320" spans="1:18" s="91" customFormat="1" ht="15">
      <c r="A1320" s="302"/>
      <c r="D1320" s="151"/>
      <c r="E1320" s="152"/>
      <c r="F1320" s="151"/>
      <c r="G1320" s="152"/>
      <c r="H1320" s="152"/>
      <c r="I1320" s="151"/>
      <c r="J1320" s="152"/>
      <c r="K1320" s="151"/>
      <c r="O1320" s="356"/>
      <c r="R1320" s="311"/>
    </row>
    <row r="1321" spans="1:18" s="91" customFormat="1" ht="15">
      <c r="A1321" s="302"/>
      <c r="D1321" s="151"/>
      <c r="E1321" s="152"/>
      <c r="F1321" s="151"/>
      <c r="G1321" s="152"/>
      <c r="H1321" s="152"/>
      <c r="I1321" s="151"/>
      <c r="J1321" s="152"/>
      <c r="K1321" s="151"/>
      <c r="O1321" s="356"/>
      <c r="R1321" s="311"/>
    </row>
    <row r="1322" spans="1:18" s="91" customFormat="1" ht="15">
      <c r="A1322" s="302"/>
      <c r="D1322" s="151"/>
      <c r="E1322" s="152"/>
      <c r="F1322" s="151"/>
      <c r="G1322" s="152"/>
      <c r="H1322" s="152"/>
      <c r="I1322" s="151"/>
      <c r="J1322" s="152"/>
      <c r="K1322" s="151"/>
      <c r="O1322" s="356"/>
      <c r="R1322" s="311"/>
    </row>
    <row r="1323" spans="1:18" s="91" customFormat="1" ht="15">
      <c r="A1323" s="302"/>
      <c r="D1323" s="151"/>
      <c r="E1323" s="152"/>
      <c r="F1323" s="151"/>
      <c r="G1323" s="152"/>
      <c r="H1323" s="152"/>
      <c r="I1323" s="151"/>
      <c r="J1323" s="152"/>
      <c r="K1323" s="151"/>
      <c r="O1323" s="356"/>
      <c r="R1323" s="311"/>
    </row>
    <row r="1324" spans="1:18" s="91" customFormat="1" ht="15">
      <c r="A1324" s="302"/>
      <c r="D1324" s="151"/>
      <c r="E1324" s="152"/>
      <c r="F1324" s="151"/>
      <c r="G1324" s="152"/>
      <c r="H1324" s="152"/>
      <c r="I1324" s="151"/>
      <c r="J1324" s="152"/>
      <c r="K1324" s="151"/>
      <c r="O1324" s="356"/>
      <c r="R1324" s="311"/>
    </row>
    <row r="1325" spans="1:18" s="91" customFormat="1" ht="15">
      <c r="A1325" s="302"/>
      <c r="D1325" s="151"/>
      <c r="E1325" s="152"/>
      <c r="F1325" s="151"/>
      <c r="G1325" s="152"/>
      <c r="H1325" s="152"/>
      <c r="I1325" s="151"/>
      <c r="J1325" s="152"/>
      <c r="K1325" s="151"/>
      <c r="O1325" s="356"/>
      <c r="R1325" s="311"/>
    </row>
    <row r="1326" spans="1:18" s="91" customFormat="1" ht="15">
      <c r="A1326" s="302"/>
      <c r="D1326" s="151"/>
      <c r="E1326" s="152"/>
      <c r="F1326" s="151"/>
      <c r="G1326" s="152"/>
      <c r="H1326" s="152"/>
      <c r="I1326" s="151"/>
      <c r="J1326" s="152"/>
      <c r="K1326" s="151"/>
      <c r="O1326" s="356"/>
      <c r="R1326" s="311"/>
    </row>
    <row r="1327" spans="1:18" s="91" customFormat="1" ht="15">
      <c r="A1327" s="302"/>
      <c r="D1327" s="151"/>
      <c r="E1327" s="152"/>
      <c r="F1327" s="151"/>
      <c r="G1327" s="152"/>
      <c r="H1327" s="152"/>
      <c r="I1327" s="151"/>
      <c r="J1327" s="152"/>
      <c r="K1327" s="151"/>
      <c r="O1327" s="356"/>
      <c r="R1327" s="311"/>
    </row>
    <row r="1328" spans="1:18" s="91" customFormat="1" ht="15">
      <c r="A1328" s="302"/>
      <c r="D1328" s="151"/>
      <c r="E1328" s="152"/>
      <c r="F1328" s="151"/>
      <c r="G1328" s="152"/>
      <c r="H1328" s="152"/>
      <c r="I1328" s="151"/>
      <c r="J1328" s="152"/>
      <c r="K1328" s="151"/>
      <c r="O1328" s="356"/>
      <c r="R1328" s="311"/>
    </row>
    <row r="1329" spans="1:18" s="91" customFormat="1" ht="15">
      <c r="A1329" s="302"/>
      <c r="D1329" s="151"/>
      <c r="E1329" s="152"/>
      <c r="F1329" s="151"/>
      <c r="G1329" s="152"/>
      <c r="H1329" s="152"/>
      <c r="I1329" s="151"/>
      <c r="J1329" s="152"/>
      <c r="K1329" s="151"/>
      <c r="O1329" s="356"/>
      <c r="R1329" s="311"/>
    </row>
    <row r="1330" spans="1:18" s="91" customFormat="1" ht="15">
      <c r="A1330" s="302"/>
      <c r="D1330" s="151"/>
      <c r="E1330" s="152"/>
      <c r="F1330" s="151"/>
      <c r="G1330" s="152"/>
      <c r="H1330" s="152"/>
      <c r="I1330" s="151"/>
      <c r="J1330" s="152"/>
      <c r="K1330" s="151"/>
      <c r="O1330" s="356"/>
      <c r="R1330" s="311"/>
    </row>
    <row r="1331" spans="1:18" s="91" customFormat="1" ht="15">
      <c r="A1331" s="302"/>
      <c r="D1331" s="151"/>
      <c r="E1331" s="152"/>
      <c r="F1331" s="151"/>
      <c r="G1331" s="152"/>
      <c r="H1331" s="152"/>
      <c r="I1331" s="151"/>
      <c r="J1331" s="152"/>
      <c r="K1331" s="151"/>
      <c r="O1331" s="356"/>
      <c r="R1331" s="311"/>
    </row>
    <row r="1332" spans="1:18" s="91" customFormat="1" ht="15">
      <c r="A1332" s="302"/>
      <c r="D1332" s="151"/>
      <c r="E1332" s="152"/>
      <c r="F1332" s="151"/>
      <c r="G1332" s="152"/>
      <c r="H1332" s="152"/>
      <c r="I1332" s="151"/>
      <c r="J1332" s="152"/>
      <c r="K1332" s="151"/>
      <c r="O1332" s="356"/>
      <c r="R1332" s="311"/>
    </row>
    <row r="1333" spans="1:18" s="91" customFormat="1" ht="15">
      <c r="A1333" s="302"/>
      <c r="D1333" s="151"/>
      <c r="E1333" s="152"/>
      <c r="F1333" s="151"/>
      <c r="G1333" s="152"/>
      <c r="H1333" s="152"/>
      <c r="I1333" s="151"/>
      <c r="J1333" s="152"/>
      <c r="K1333" s="151"/>
      <c r="O1333" s="356"/>
      <c r="R1333" s="311"/>
    </row>
    <row r="1334" spans="1:18" s="91" customFormat="1" ht="15">
      <c r="A1334" s="302"/>
      <c r="D1334" s="151"/>
      <c r="E1334" s="152"/>
      <c r="F1334" s="151"/>
      <c r="G1334" s="152"/>
      <c r="H1334" s="152"/>
      <c r="I1334" s="151"/>
      <c r="J1334" s="152"/>
      <c r="K1334" s="151"/>
      <c r="O1334" s="356"/>
      <c r="R1334" s="311"/>
    </row>
    <row r="1335" spans="1:18" s="91" customFormat="1" ht="15">
      <c r="A1335" s="302"/>
      <c r="D1335" s="151"/>
      <c r="E1335" s="152"/>
      <c r="F1335" s="151"/>
      <c r="G1335" s="152"/>
      <c r="H1335" s="152"/>
      <c r="I1335" s="151"/>
      <c r="J1335" s="152"/>
      <c r="K1335" s="151"/>
      <c r="O1335" s="356"/>
      <c r="R1335" s="311"/>
    </row>
    <row r="1336" spans="1:18" s="91" customFormat="1" ht="15">
      <c r="A1336" s="302"/>
      <c r="D1336" s="151"/>
      <c r="E1336" s="152"/>
      <c r="F1336" s="151"/>
      <c r="G1336" s="152"/>
      <c r="H1336" s="152"/>
      <c r="I1336" s="151"/>
      <c r="J1336" s="152"/>
      <c r="K1336" s="151"/>
      <c r="O1336" s="356"/>
      <c r="R1336" s="311"/>
    </row>
    <row r="1337" spans="1:18" s="91" customFormat="1" ht="15">
      <c r="A1337" s="302"/>
      <c r="D1337" s="151"/>
      <c r="E1337" s="152"/>
      <c r="F1337" s="151"/>
      <c r="G1337" s="152"/>
      <c r="H1337" s="152"/>
      <c r="I1337" s="151"/>
      <c r="J1337" s="152"/>
      <c r="K1337" s="151"/>
      <c r="O1337" s="356"/>
      <c r="R1337" s="311"/>
    </row>
    <row r="1338" spans="1:18" s="91" customFormat="1" ht="15">
      <c r="A1338" s="302"/>
      <c r="D1338" s="151"/>
      <c r="E1338" s="152"/>
      <c r="F1338" s="151"/>
      <c r="G1338" s="152"/>
      <c r="H1338" s="152"/>
      <c r="I1338" s="151"/>
      <c r="J1338" s="152"/>
      <c r="K1338" s="151"/>
      <c r="O1338" s="356"/>
      <c r="R1338" s="311"/>
    </row>
    <row r="1339" spans="1:18" s="91" customFormat="1" ht="15">
      <c r="A1339" s="302"/>
      <c r="D1339" s="151"/>
      <c r="E1339" s="152"/>
      <c r="F1339" s="151"/>
      <c r="G1339" s="152"/>
      <c r="H1339" s="152"/>
      <c r="I1339" s="151"/>
      <c r="J1339" s="152"/>
      <c r="K1339" s="151"/>
      <c r="O1339" s="356"/>
      <c r="R1339" s="311"/>
    </row>
    <row r="1340" spans="1:18" s="91" customFormat="1" ht="15">
      <c r="A1340" s="302"/>
      <c r="D1340" s="151"/>
      <c r="E1340" s="152"/>
      <c r="F1340" s="151"/>
      <c r="G1340" s="152"/>
      <c r="H1340" s="152"/>
      <c r="I1340" s="151"/>
      <c r="J1340" s="152"/>
      <c r="K1340" s="151"/>
      <c r="O1340" s="356"/>
      <c r="R1340" s="311"/>
    </row>
    <row r="1341" spans="1:18" s="91" customFormat="1" ht="15">
      <c r="A1341" s="302"/>
      <c r="D1341" s="151"/>
      <c r="E1341" s="152"/>
      <c r="F1341" s="151"/>
      <c r="G1341" s="152"/>
      <c r="H1341" s="152"/>
      <c r="I1341" s="151"/>
      <c r="J1341" s="152"/>
      <c r="K1341" s="151"/>
      <c r="O1341" s="356"/>
      <c r="R1341" s="311"/>
    </row>
    <row r="1342" spans="1:18" s="91" customFormat="1" ht="15">
      <c r="A1342" s="302"/>
      <c r="D1342" s="151"/>
      <c r="E1342" s="152"/>
      <c r="F1342" s="151"/>
      <c r="G1342" s="152"/>
      <c r="H1342" s="152"/>
      <c r="I1342" s="151"/>
      <c r="J1342" s="152"/>
      <c r="K1342" s="151"/>
      <c r="O1342" s="356"/>
      <c r="R1342" s="311"/>
    </row>
    <row r="1343" spans="1:18" s="91" customFormat="1" ht="15">
      <c r="A1343" s="302"/>
      <c r="D1343" s="151"/>
      <c r="E1343" s="152"/>
      <c r="F1343" s="151"/>
      <c r="G1343" s="152"/>
      <c r="H1343" s="152"/>
      <c r="I1343" s="151"/>
      <c r="J1343" s="152"/>
      <c r="K1343" s="151"/>
      <c r="O1343" s="356"/>
      <c r="R1343" s="311"/>
    </row>
    <row r="1344" spans="1:18" s="91" customFormat="1" ht="15">
      <c r="A1344" s="302"/>
      <c r="D1344" s="151"/>
      <c r="E1344" s="152"/>
      <c r="F1344" s="151"/>
      <c r="G1344" s="152"/>
      <c r="H1344" s="152"/>
      <c r="I1344" s="151"/>
      <c r="J1344" s="152"/>
      <c r="K1344" s="151"/>
      <c r="O1344" s="356"/>
      <c r="R1344" s="311"/>
    </row>
    <row r="1345" spans="1:18" s="91" customFormat="1" ht="15">
      <c r="A1345" s="302"/>
      <c r="D1345" s="151"/>
      <c r="E1345" s="152"/>
      <c r="F1345" s="151"/>
      <c r="G1345" s="152"/>
      <c r="H1345" s="152"/>
      <c r="I1345" s="151"/>
      <c r="J1345" s="152"/>
      <c r="K1345" s="151"/>
      <c r="O1345" s="356"/>
      <c r="R1345" s="311"/>
    </row>
    <row r="1346" spans="1:18" s="91" customFormat="1" ht="15">
      <c r="A1346" s="302"/>
      <c r="D1346" s="151"/>
      <c r="E1346" s="152"/>
      <c r="F1346" s="151"/>
      <c r="G1346" s="152"/>
      <c r="H1346" s="152"/>
      <c r="I1346" s="151"/>
      <c r="J1346" s="152"/>
      <c r="K1346" s="151"/>
      <c r="O1346" s="356"/>
      <c r="R1346" s="311"/>
    </row>
    <row r="1347" spans="1:18" s="91" customFormat="1" ht="15">
      <c r="A1347" s="302"/>
      <c r="D1347" s="151"/>
      <c r="E1347" s="152"/>
      <c r="F1347" s="151"/>
      <c r="G1347" s="152"/>
      <c r="H1347" s="152"/>
      <c r="I1347" s="151"/>
      <c r="J1347" s="152"/>
      <c r="K1347" s="151"/>
      <c r="O1347" s="356"/>
      <c r="R1347" s="311"/>
    </row>
    <row r="1348" spans="1:18" s="91" customFormat="1" ht="15">
      <c r="A1348" s="302"/>
      <c r="D1348" s="151"/>
      <c r="E1348" s="152"/>
      <c r="F1348" s="151"/>
      <c r="G1348" s="152"/>
      <c r="H1348" s="152"/>
      <c r="I1348" s="151"/>
      <c r="J1348" s="152"/>
      <c r="K1348" s="151"/>
      <c r="O1348" s="356"/>
      <c r="R1348" s="311"/>
    </row>
    <row r="1349" spans="1:18" s="91" customFormat="1" ht="15">
      <c r="A1349" s="302"/>
      <c r="D1349" s="151"/>
      <c r="E1349" s="152"/>
      <c r="F1349" s="151"/>
      <c r="G1349" s="152"/>
      <c r="H1349" s="152"/>
      <c r="I1349" s="151"/>
      <c r="J1349" s="152"/>
      <c r="K1349" s="151"/>
      <c r="O1349" s="356"/>
      <c r="R1349" s="311"/>
    </row>
    <row r="1350" spans="1:18" s="91" customFormat="1" ht="15">
      <c r="A1350" s="302"/>
      <c r="D1350" s="151"/>
      <c r="E1350" s="152"/>
      <c r="F1350" s="151"/>
      <c r="G1350" s="152"/>
      <c r="H1350" s="152"/>
      <c r="I1350" s="151"/>
      <c r="J1350" s="152"/>
      <c r="K1350" s="151"/>
      <c r="O1350" s="356"/>
      <c r="R1350" s="311"/>
    </row>
    <row r="1351" spans="1:18" s="91" customFormat="1" ht="15">
      <c r="A1351" s="302"/>
      <c r="D1351" s="151"/>
      <c r="E1351" s="152"/>
      <c r="F1351" s="151"/>
      <c r="G1351" s="152"/>
      <c r="H1351" s="152"/>
      <c r="I1351" s="151"/>
      <c r="J1351" s="152"/>
      <c r="K1351" s="151"/>
      <c r="O1351" s="356"/>
      <c r="R1351" s="311"/>
    </row>
    <row r="1352" spans="1:18" s="91" customFormat="1" ht="15">
      <c r="A1352" s="302"/>
      <c r="D1352" s="151"/>
      <c r="E1352" s="152"/>
      <c r="F1352" s="151"/>
      <c r="G1352" s="152"/>
      <c r="H1352" s="152"/>
      <c r="I1352" s="151"/>
      <c r="J1352" s="152"/>
      <c r="K1352" s="151"/>
      <c r="O1352" s="356"/>
      <c r="R1352" s="311"/>
    </row>
    <row r="1353" spans="1:18" s="91" customFormat="1" ht="15">
      <c r="A1353" s="302"/>
      <c r="D1353" s="151"/>
      <c r="E1353" s="152"/>
      <c r="F1353" s="151"/>
      <c r="G1353" s="152"/>
      <c r="H1353" s="152"/>
      <c r="I1353" s="151"/>
      <c r="J1353" s="152"/>
      <c r="K1353" s="151"/>
      <c r="O1353" s="356"/>
      <c r="R1353" s="311"/>
    </row>
    <row r="1354" spans="1:18" s="91" customFormat="1" ht="15">
      <c r="A1354" s="302"/>
      <c r="D1354" s="151"/>
      <c r="E1354" s="152"/>
      <c r="F1354" s="151"/>
      <c r="G1354" s="152"/>
      <c r="H1354" s="152"/>
      <c r="I1354" s="151"/>
      <c r="J1354" s="152"/>
      <c r="K1354" s="151"/>
      <c r="O1354" s="356"/>
      <c r="R1354" s="311"/>
    </row>
    <row r="1355" spans="1:18" s="91" customFormat="1" ht="15">
      <c r="A1355" s="302"/>
      <c r="D1355" s="151"/>
      <c r="E1355" s="152"/>
      <c r="F1355" s="151"/>
      <c r="G1355" s="152"/>
      <c r="H1355" s="152"/>
      <c r="I1355" s="151"/>
      <c r="J1355" s="152"/>
      <c r="K1355" s="151"/>
      <c r="O1355" s="356"/>
      <c r="R1355" s="311"/>
    </row>
    <row r="1356" spans="1:18" s="91" customFormat="1" ht="15">
      <c r="A1356" s="302"/>
      <c r="D1356" s="151"/>
      <c r="E1356" s="152"/>
      <c r="F1356" s="151"/>
      <c r="G1356" s="152"/>
      <c r="H1356" s="152"/>
      <c r="I1356" s="151"/>
      <c r="J1356" s="152"/>
      <c r="K1356" s="151"/>
      <c r="O1356" s="356"/>
      <c r="R1356" s="311"/>
    </row>
    <row r="1357" spans="1:18" s="91" customFormat="1" ht="15">
      <c r="A1357" s="302"/>
      <c r="D1357" s="151"/>
      <c r="E1357" s="152"/>
      <c r="F1357" s="151"/>
      <c r="G1357" s="152"/>
      <c r="H1357" s="152"/>
      <c r="I1357" s="151"/>
      <c r="J1357" s="152"/>
      <c r="K1357" s="151"/>
      <c r="O1357" s="356"/>
      <c r="R1357" s="311"/>
    </row>
    <row r="1358" spans="1:18" s="91" customFormat="1" ht="15">
      <c r="A1358" s="302"/>
      <c r="D1358" s="151"/>
      <c r="E1358" s="152"/>
      <c r="F1358" s="151"/>
      <c r="G1358" s="152"/>
      <c r="H1358" s="152"/>
      <c r="I1358" s="151"/>
      <c r="J1358" s="152"/>
      <c r="K1358" s="151"/>
      <c r="O1358" s="356"/>
      <c r="R1358" s="311"/>
    </row>
    <row r="1359" spans="1:18" s="91" customFormat="1" ht="15">
      <c r="A1359" s="302"/>
      <c r="D1359" s="151"/>
      <c r="E1359" s="152"/>
      <c r="F1359" s="151"/>
      <c r="G1359" s="152"/>
      <c r="H1359" s="152"/>
      <c r="I1359" s="151"/>
      <c r="J1359" s="152"/>
      <c r="K1359" s="151"/>
      <c r="O1359" s="356"/>
      <c r="R1359" s="311"/>
    </row>
    <row r="1360" spans="1:18" s="91" customFormat="1" ht="15">
      <c r="A1360" s="302"/>
      <c r="D1360" s="151"/>
      <c r="E1360" s="152"/>
      <c r="F1360" s="151"/>
      <c r="G1360" s="152"/>
      <c r="H1360" s="152"/>
      <c r="I1360" s="151"/>
      <c r="J1360" s="152"/>
      <c r="K1360" s="151"/>
      <c r="O1360" s="356"/>
      <c r="R1360" s="311"/>
    </row>
    <row r="1361" spans="1:18" s="91" customFormat="1" ht="15">
      <c r="A1361" s="302"/>
      <c r="D1361" s="151"/>
      <c r="E1361" s="152"/>
      <c r="F1361" s="151"/>
      <c r="G1361" s="152"/>
      <c r="H1361" s="152"/>
      <c r="I1361" s="151"/>
      <c r="J1361" s="152"/>
      <c r="K1361" s="151"/>
      <c r="O1361" s="356"/>
      <c r="R1361" s="311"/>
    </row>
    <row r="1362" spans="1:18" s="91" customFormat="1" ht="15">
      <c r="A1362" s="302"/>
      <c r="D1362" s="151"/>
      <c r="E1362" s="152"/>
      <c r="F1362" s="151"/>
      <c r="G1362" s="152"/>
      <c r="H1362" s="152"/>
      <c r="I1362" s="151"/>
      <c r="J1362" s="152"/>
      <c r="K1362" s="151"/>
      <c r="O1362" s="356"/>
      <c r="R1362" s="311"/>
    </row>
    <row r="1363" spans="1:18" s="91" customFormat="1" ht="15">
      <c r="A1363" s="302"/>
      <c r="D1363" s="151"/>
      <c r="E1363" s="152"/>
      <c r="F1363" s="151"/>
      <c r="G1363" s="152"/>
      <c r="H1363" s="152"/>
      <c r="I1363" s="151"/>
      <c r="J1363" s="152"/>
      <c r="K1363" s="151"/>
      <c r="O1363" s="356"/>
      <c r="R1363" s="311"/>
    </row>
    <row r="1364" spans="1:18" s="91" customFormat="1" ht="15">
      <c r="A1364" s="302"/>
      <c r="D1364" s="151"/>
      <c r="E1364" s="152"/>
      <c r="F1364" s="151"/>
      <c r="G1364" s="152"/>
      <c r="H1364" s="152"/>
      <c r="I1364" s="151"/>
      <c r="J1364" s="152"/>
      <c r="K1364" s="151"/>
      <c r="O1364" s="356"/>
      <c r="R1364" s="311"/>
    </row>
    <row r="1365" spans="1:18" s="91" customFormat="1" ht="15">
      <c r="A1365" s="302"/>
      <c r="D1365" s="151"/>
      <c r="E1365" s="152"/>
      <c r="F1365" s="151"/>
      <c r="G1365" s="152"/>
      <c r="H1365" s="152"/>
      <c r="I1365" s="151"/>
      <c r="J1365" s="152"/>
      <c r="K1365" s="151"/>
      <c r="O1365" s="356"/>
      <c r="R1365" s="311"/>
    </row>
    <row r="1366" spans="1:18" s="91" customFormat="1" ht="15">
      <c r="A1366" s="302"/>
      <c r="D1366" s="151"/>
      <c r="E1366" s="152"/>
      <c r="F1366" s="151"/>
      <c r="G1366" s="152"/>
      <c r="H1366" s="152"/>
      <c r="I1366" s="151"/>
      <c r="J1366" s="152"/>
      <c r="K1366" s="151"/>
      <c r="O1366" s="356"/>
      <c r="R1366" s="311"/>
    </row>
    <row r="1367" spans="1:18" s="91" customFormat="1" ht="15">
      <c r="A1367" s="302"/>
      <c r="D1367" s="151"/>
      <c r="E1367" s="152"/>
      <c r="F1367" s="151"/>
      <c r="G1367" s="152"/>
      <c r="H1367" s="152"/>
      <c r="I1367" s="151"/>
      <c r="J1367" s="152"/>
      <c r="K1367" s="151"/>
      <c r="O1367" s="356"/>
      <c r="R1367" s="311"/>
    </row>
    <row r="1368" spans="1:18" s="91" customFormat="1" ht="15">
      <c r="A1368" s="302"/>
      <c r="D1368" s="151"/>
      <c r="E1368" s="152"/>
      <c r="F1368" s="151"/>
      <c r="G1368" s="152"/>
      <c r="H1368" s="152"/>
      <c r="I1368" s="151"/>
      <c r="J1368" s="152"/>
      <c r="K1368" s="151"/>
      <c r="O1368" s="356"/>
      <c r="R1368" s="311"/>
    </row>
    <row r="1369" spans="1:18" s="91" customFormat="1" ht="15">
      <c r="A1369" s="302"/>
      <c r="D1369" s="151"/>
      <c r="E1369" s="152"/>
      <c r="F1369" s="151"/>
      <c r="G1369" s="152"/>
      <c r="H1369" s="152"/>
      <c r="I1369" s="151"/>
      <c r="J1369" s="152"/>
      <c r="K1369" s="151"/>
      <c r="O1369" s="356"/>
      <c r="R1369" s="311"/>
    </row>
    <row r="1370" spans="1:18" s="91" customFormat="1" ht="15">
      <c r="A1370" s="302"/>
      <c r="D1370" s="151"/>
      <c r="E1370" s="152"/>
      <c r="F1370" s="151"/>
      <c r="G1370" s="152"/>
      <c r="H1370" s="152"/>
      <c r="I1370" s="151"/>
      <c r="J1370" s="152"/>
      <c r="K1370" s="151"/>
      <c r="O1370" s="356"/>
      <c r="R1370" s="311"/>
    </row>
    <row r="1371" spans="1:18" s="91" customFormat="1" ht="15">
      <c r="A1371" s="302"/>
      <c r="D1371" s="151"/>
      <c r="E1371" s="152"/>
      <c r="F1371" s="151"/>
      <c r="G1371" s="152"/>
      <c r="H1371" s="152"/>
      <c r="I1371" s="151"/>
      <c r="J1371" s="152"/>
      <c r="K1371" s="151"/>
      <c r="O1371" s="356"/>
      <c r="R1371" s="311"/>
    </row>
    <row r="1372" spans="1:18" s="91" customFormat="1" ht="15">
      <c r="A1372" s="302"/>
      <c r="D1372" s="151"/>
      <c r="E1372" s="152"/>
      <c r="F1372" s="151"/>
      <c r="G1372" s="152"/>
      <c r="H1372" s="152"/>
      <c r="I1372" s="151"/>
      <c r="J1372" s="152"/>
      <c r="K1372" s="151"/>
      <c r="O1372" s="356"/>
      <c r="R1372" s="311"/>
    </row>
    <row r="1373" spans="1:18" s="91" customFormat="1" ht="15">
      <c r="A1373" s="302"/>
      <c r="D1373" s="151"/>
      <c r="E1373" s="152"/>
      <c r="F1373" s="151"/>
      <c r="G1373" s="152"/>
      <c r="H1373" s="152"/>
      <c r="I1373" s="151"/>
      <c r="J1373" s="152"/>
      <c r="K1373" s="151"/>
      <c r="O1373" s="356"/>
      <c r="R1373" s="311"/>
    </row>
    <row r="1374" spans="1:18" s="91" customFormat="1" ht="15">
      <c r="A1374" s="302"/>
      <c r="D1374" s="151"/>
      <c r="E1374" s="152"/>
      <c r="F1374" s="151"/>
      <c r="G1374" s="152"/>
      <c r="H1374" s="152"/>
      <c r="I1374" s="151"/>
      <c r="J1374" s="152"/>
      <c r="K1374" s="151"/>
      <c r="O1374" s="356"/>
      <c r="R1374" s="311"/>
    </row>
    <row r="1375" spans="1:18" s="91" customFormat="1" ht="15">
      <c r="A1375" s="302"/>
      <c r="D1375" s="151"/>
      <c r="E1375" s="152"/>
      <c r="F1375" s="151"/>
      <c r="G1375" s="152"/>
      <c r="H1375" s="152"/>
      <c r="I1375" s="151"/>
      <c r="J1375" s="152"/>
      <c r="K1375" s="151"/>
      <c r="O1375" s="356"/>
      <c r="R1375" s="311"/>
    </row>
    <row r="1376" spans="1:18" s="91" customFormat="1" ht="15">
      <c r="A1376" s="302"/>
      <c r="D1376" s="151"/>
      <c r="E1376" s="152"/>
      <c r="F1376" s="151"/>
      <c r="G1376" s="152"/>
      <c r="H1376" s="152"/>
      <c r="I1376" s="151"/>
      <c r="J1376" s="152"/>
      <c r="K1376" s="151"/>
      <c r="O1376" s="356"/>
      <c r="R1376" s="311"/>
    </row>
    <row r="1377" spans="1:18" s="91" customFormat="1" ht="15">
      <c r="A1377" s="302"/>
      <c r="D1377" s="151"/>
      <c r="E1377" s="152"/>
      <c r="F1377" s="151"/>
      <c r="G1377" s="152"/>
      <c r="H1377" s="152"/>
      <c r="I1377" s="151"/>
      <c r="J1377" s="152"/>
      <c r="K1377" s="151"/>
      <c r="O1377" s="356"/>
      <c r="R1377" s="311"/>
    </row>
    <row r="1378" spans="1:18" s="91" customFormat="1" ht="15">
      <c r="A1378" s="302"/>
      <c r="D1378" s="151"/>
      <c r="E1378" s="152"/>
      <c r="F1378" s="151"/>
      <c r="G1378" s="152"/>
      <c r="H1378" s="152"/>
      <c r="I1378" s="151"/>
      <c r="J1378" s="152"/>
      <c r="K1378" s="151"/>
      <c r="O1378" s="356"/>
      <c r="R1378" s="311"/>
    </row>
    <row r="1379" spans="1:18" s="91" customFormat="1" ht="15">
      <c r="A1379" s="302"/>
      <c r="D1379" s="151"/>
      <c r="E1379" s="152"/>
      <c r="F1379" s="151"/>
      <c r="G1379" s="152"/>
      <c r="H1379" s="152"/>
      <c r="I1379" s="151"/>
      <c r="J1379" s="152"/>
      <c r="K1379" s="151"/>
      <c r="O1379" s="356"/>
      <c r="R1379" s="311"/>
    </row>
    <row r="1380" spans="1:18" s="91" customFormat="1" ht="15">
      <c r="A1380" s="302"/>
      <c r="D1380" s="151"/>
      <c r="E1380" s="152"/>
      <c r="F1380" s="151"/>
      <c r="G1380" s="152"/>
      <c r="H1380" s="152"/>
      <c r="I1380" s="151"/>
      <c r="J1380" s="152"/>
      <c r="K1380" s="151"/>
      <c r="O1380" s="356"/>
      <c r="R1380" s="311"/>
    </row>
    <row r="1381" spans="1:18" s="91" customFormat="1" ht="15">
      <c r="A1381" s="302"/>
      <c r="D1381" s="151"/>
      <c r="E1381" s="152"/>
      <c r="F1381" s="151"/>
      <c r="G1381" s="152"/>
      <c r="H1381" s="152"/>
      <c r="I1381" s="151"/>
      <c r="J1381" s="152"/>
      <c r="K1381" s="151"/>
      <c r="O1381" s="356"/>
      <c r="R1381" s="311"/>
    </row>
    <row r="1382" spans="1:18" s="91" customFormat="1" ht="15">
      <c r="A1382" s="302"/>
      <c r="D1382" s="151"/>
      <c r="E1382" s="152"/>
      <c r="F1382" s="151"/>
      <c r="G1382" s="152"/>
      <c r="H1382" s="152"/>
      <c r="I1382" s="151"/>
      <c r="J1382" s="152"/>
      <c r="K1382" s="151"/>
      <c r="O1382" s="356"/>
      <c r="R1382" s="311"/>
    </row>
    <row r="1383" spans="1:18" s="91" customFormat="1" ht="15">
      <c r="A1383" s="302"/>
      <c r="D1383" s="151"/>
      <c r="E1383" s="152"/>
      <c r="F1383" s="151"/>
      <c r="G1383" s="152"/>
      <c r="H1383" s="152"/>
      <c r="I1383" s="151"/>
      <c r="J1383" s="152"/>
      <c r="K1383" s="151"/>
      <c r="O1383" s="356"/>
      <c r="R1383" s="311"/>
    </row>
    <row r="1384" spans="1:18" s="91" customFormat="1" ht="15">
      <c r="A1384" s="302"/>
      <c r="D1384" s="151"/>
      <c r="E1384" s="152"/>
      <c r="F1384" s="151"/>
      <c r="G1384" s="152"/>
      <c r="H1384" s="152"/>
      <c r="I1384" s="151"/>
      <c r="J1384" s="152"/>
      <c r="K1384" s="151"/>
      <c r="O1384" s="356"/>
      <c r="R1384" s="311"/>
    </row>
    <row r="1385" spans="1:18" s="91" customFormat="1" ht="15">
      <c r="A1385" s="302"/>
      <c r="D1385" s="151"/>
      <c r="E1385" s="152"/>
      <c r="F1385" s="151"/>
      <c r="G1385" s="152"/>
      <c r="H1385" s="152"/>
      <c r="I1385" s="151"/>
      <c r="J1385" s="152"/>
      <c r="K1385" s="151"/>
      <c r="O1385" s="356"/>
      <c r="R1385" s="311"/>
    </row>
    <row r="1386" spans="1:18" s="91" customFormat="1" ht="15">
      <c r="A1386" s="302"/>
      <c r="D1386" s="151"/>
      <c r="E1386" s="152"/>
      <c r="F1386" s="151"/>
      <c r="G1386" s="152"/>
      <c r="H1386" s="152"/>
      <c r="I1386" s="151"/>
      <c r="J1386" s="152"/>
      <c r="K1386" s="151"/>
      <c r="O1386" s="356"/>
      <c r="R1386" s="311"/>
    </row>
    <row r="1387" spans="1:18" s="91" customFormat="1" ht="15">
      <c r="A1387" s="302"/>
      <c r="D1387" s="151"/>
      <c r="E1387" s="152"/>
      <c r="F1387" s="151"/>
      <c r="G1387" s="152"/>
      <c r="H1387" s="152"/>
      <c r="I1387" s="151"/>
      <c r="J1387" s="152"/>
      <c r="K1387" s="151"/>
      <c r="O1387" s="356"/>
      <c r="R1387" s="311"/>
    </row>
    <row r="1388" spans="1:18" s="91" customFormat="1" ht="15">
      <c r="A1388" s="302"/>
      <c r="D1388" s="151"/>
      <c r="E1388" s="152"/>
      <c r="F1388" s="151"/>
      <c r="G1388" s="152"/>
      <c r="H1388" s="152"/>
      <c r="I1388" s="151"/>
      <c r="J1388" s="152"/>
      <c r="K1388" s="151"/>
      <c r="O1388" s="356"/>
      <c r="R1388" s="311"/>
    </row>
    <row r="1389" spans="1:18" s="91" customFormat="1" ht="15">
      <c r="A1389" s="302"/>
      <c r="D1389" s="151"/>
      <c r="E1389" s="152"/>
      <c r="F1389" s="151"/>
      <c r="G1389" s="152"/>
      <c r="H1389" s="152"/>
      <c r="I1389" s="151"/>
      <c r="J1389" s="152"/>
      <c r="K1389" s="151"/>
      <c r="O1389" s="356"/>
      <c r="R1389" s="311"/>
    </row>
    <row r="1390" spans="1:18" s="91" customFormat="1" ht="15">
      <c r="A1390" s="302"/>
      <c r="D1390" s="151"/>
      <c r="E1390" s="152"/>
      <c r="F1390" s="151"/>
      <c r="G1390" s="152"/>
      <c r="H1390" s="152"/>
      <c r="I1390" s="151"/>
      <c r="J1390" s="152"/>
      <c r="K1390" s="151"/>
      <c r="O1390" s="356"/>
      <c r="R1390" s="311"/>
    </row>
    <row r="1391" spans="1:18" s="91" customFormat="1" ht="15">
      <c r="A1391" s="302"/>
      <c r="D1391" s="151"/>
      <c r="E1391" s="152"/>
      <c r="F1391" s="151"/>
      <c r="G1391" s="152"/>
      <c r="H1391" s="152"/>
      <c r="I1391" s="151"/>
      <c r="J1391" s="152"/>
      <c r="K1391" s="151"/>
      <c r="O1391" s="356"/>
      <c r="R1391" s="311"/>
    </row>
    <row r="1392" spans="1:18" s="91" customFormat="1" ht="15">
      <c r="A1392" s="302"/>
      <c r="D1392" s="151"/>
      <c r="E1392" s="152"/>
      <c r="F1392" s="151"/>
      <c r="G1392" s="152"/>
      <c r="H1392" s="152"/>
      <c r="I1392" s="151"/>
      <c r="J1392" s="152"/>
      <c r="K1392" s="151"/>
      <c r="O1392" s="356"/>
      <c r="R1392" s="311"/>
    </row>
    <row r="1393" spans="1:18" s="91" customFormat="1" ht="15">
      <c r="A1393" s="302"/>
      <c r="D1393" s="151"/>
      <c r="E1393" s="152"/>
      <c r="F1393" s="151"/>
      <c r="G1393" s="152"/>
      <c r="H1393" s="152"/>
      <c r="I1393" s="151"/>
      <c r="J1393" s="152"/>
      <c r="K1393" s="151"/>
      <c r="O1393" s="356"/>
      <c r="R1393" s="311"/>
    </row>
    <row r="1394" spans="1:18" s="91" customFormat="1" ht="15">
      <c r="A1394" s="302"/>
      <c r="D1394" s="151"/>
      <c r="E1394" s="152"/>
      <c r="F1394" s="151"/>
      <c r="G1394" s="152"/>
      <c r="H1394" s="152"/>
      <c r="I1394" s="151"/>
      <c r="J1394" s="152"/>
      <c r="K1394" s="151"/>
      <c r="O1394" s="356"/>
      <c r="R1394" s="311"/>
    </row>
    <row r="1395" spans="1:18" s="91" customFormat="1" ht="15">
      <c r="A1395" s="302"/>
      <c r="D1395" s="151"/>
      <c r="E1395" s="152"/>
      <c r="F1395" s="151"/>
      <c r="G1395" s="152"/>
      <c r="H1395" s="152"/>
      <c r="I1395" s="151"/>
      <c r="J1395" s="152"/>
      <c r="K1395" s="151"/>
      <c r="O1395" s="356"/>
      <c r="R1395" s="311"/>
    </row>
    <row r="1396" spans="1:18" s="91" customFormat="1" ht="15">
      <c r="A1396" s="302"/>
      <c r="D1396" s="151"/>
      <c r="E1396" s="152"/>
      <c r="F1396" s="151"/>
      <c r="G1396" s="152"/>
      <c r="H1396" s="152"/>
      <c r="I1396" s="151"/>
      <c r="J1396" s="152"/>
      <c r="K1396" s="151"/>
      <c r="O1396" s="356"/>
      <c r="R1396" s="311"/>
    </row>
    <row r="1397" spans="1:18" s="91" customFormat="1" ht="15">
      <c r="A1397" s="302"/>
      <c r="D1397" s="151"/>
      <c r="E1397" s="152"/>
      <c r="F1397" s="151"/>
      <c r="G1397" s="152"/>
      <c r="H1397" s="152"/>
      <c r="I1397" s="151"/>
      <c r="J1397" s="152"/>
      <c r="K1397" s="151"/>
      <c r="O1397" s="356"/>
      <c r="R1397" s="311"/>
    </row>
    <row r="1398" spans="1:18" s="91" customFormat="1" ht="15">
      <c r="A1398" s="302"/>
      <c r="D1398" s="151"/>
      <c r="E1398" s="152"/>
      <c r="F1398" s="151"/>
      <c r="G1398" s="152"/>
      <c r="H1398" s="152"/>
      <c r="I1398" s="151"/>
      <c r="J1398" s="152"/>
      <c r="K1398" s="151"/>
      <c r="O1398" s="356"/>
      <c r="R1398" s="311"/>
    </row>
    <row r="1399" spans="1:18" s="91" customFormat="1" ht="15">
      <c r="A1399" s="302"/>
      <c r="D1399" s="151"/>
      <c r="E1399" s="152"/>
      <c r="F1399" s="151"/>
      <c r="G1399" s="152"/>
      <c r="H1399" s="152"/>
      <c r="I1399" s="151"/>
      <c r="J1399" s="152"/>
      <c r="K1399" s="151"/>
      <c r="O1399" s="356"/>
      <c r="R1399" s="311"/>
    </row>
    <row r="1400" spans="1:18" s="91" customFormat="1" ht="15">
      <c r="A1400" s="302"/>
      <c r="D1400" s="151"/>
      <c r="E1400" s="152"/>
      <c r="F1400" s="151"/>
      <c r="G1400" s="152"/>
      <c r="H1400" s="152"/>
      <c r="I1400" s="151"/>
      <c r="J1400" s="152"/>
      <c r="K1400" s="151"/>
      <c r="O1400" s="356"/>
      <c r="R1400" s="311"/>
    </row>
    <row r="1401" spans="1:18" s="91" customFormat="1" ht="15">
      <c r="A1401" s="302"/>
      <c r="D1401" s="151"/>
      <c r="E1401" s="152"/>
      <c r="F1401" s="151"/>
      <c r="G1401" s="152"/>
      <c r="H1401" s="152"/>
      <c r="I1401" s="151"/>
      <c r="J1401" s="152"/>
      <c r="K1401" s="151"/>
      <c r="O1401" s="356"/>
      <c r="R1401" s="311"/>
    </row>
    <row r="1402" spans="1:18" s="91" customFormat="1" ht="15">
      <c r="A1402" s="302"/>
      <c r="D1402" s="151"/>
      <c r="E1402" s="152"/>
      <c r="F1402" s="151"/>
      <c r="G1402" s="152"/>
      <c r="H1402" s="152"/>
      <c r="I1402" s="151"/>
      <c r="J1402" s="152"/>
      <c r="K1402" s="151"/>
      <c r="O1402" s="356"/>
      <c r="R1402" s="311"/>
    </row>
    <row r="1403" spans="1:18" s="91" customFormat="1" ht="15">
      <c r="A1403" s="302"/>
      <c r="D1403" s="151"/>
      <c r="E1403" s="152"/>
      <c r="F1403" s="151"/>
      <c r="G1403" s="152"/>
      <c r="H1403" s="152"/>
      <c r="I1403" s="151"/>
      <c r="J1403" s="152"/>
      <c r="K1403" s="151"/>
      <c r="O1403" s="356"/>
      <c r="R1403" s="311"/>
    </row>
    <row r="1404" spans="1:18" s="91" customFormat="1" ht="15">
      <c r="A1404" s="302"/>
      <c r="D1404" s="151"/>
      <c r="E1404" s="152"/>
      <c r="F1404" s="151"/>
      <c r="G1404" s="152"/>
      <c r="H1404" s="152"/>
      <c r="I1404" s="151"/>
      <c r="J1404" s="152"/>
      <c r="K1404" s="151"/>
      <c r="O1404" s="356"/>
      <c r="R1404" s="311"/>
    </row>
    <row r="1405" spans="1:18" s="91" customFormat="1" ht="15">
      <c r="A1405" s="302"/>
      <c r="D1405" s="151"/>
      <c r="E1405" s="152"/>
      <c r="F1405" s="151"/>
      <c r="G1405" s="152"/>
      <c r="H1405" s="152"/>
      <c r="I1405" s="151"/>
      <c r="J1405" s="152"/>
      <c r="K1405" s="151"/>
      <c r="O1405" s="356"/>
      <c r="R1405" s="311"/>
    </row>
    <row r="1406" spans="1:18" s="91" customFormat="1" ht="15">
      <c r="A1406" s="302"/>
      <c r="D1406" s="151"/>
      <c r="E1406" s="152"/>
      <c r="F1406" s="151"/>
      <c r="G1406" s="152"/>
      <c r="H1406" s="152"/>
      <c r="I1406" s="151"/>
      <c r="J1406" s="152"/>
      <c r="K1406" s="151"/>
      <c r="O1406" s="356"/>
      <c r="R1406" s="311"/>
    </row>
    <row r="1407" spans="1:18" s="91" customFormat="1" ht="15">
      <c r="A1407" s="302"/>
      <c r="D1407" s="151"/>
      <c r="E1407" s="152"/>
      <c r="F1407" s="151"/>
      <c r="G1407" s="152"/>
      <c r="H1407" s="152"/>
      <c r="I1407" s="151"/>
      <c r="J1407" s="152"/>
      <c r="K1407" s="151"/>
      <c r="O1407" s="356"/>
      <c r="R1407" s="311"/>
    </row>
    <row r="1408" spans="1:18" s="91" customFormat="1" ht="15">
      <c r="A1408" s="302"/>
      <c r="D1408" s="151"/>
      <c r="E1408" s="152"/>
      <c r="F1408" s="151"/>
      <c r="G1408" s="152"/>
      <c r="H1408" s="152"/>
      <c r="I1408" s="151"/>
      <c r="J1408" s="152"/>
      <c r="K1408" s="151"/>
      <c r="O1408" s="356"/>
      <c r="R1408" s="311"/>
    </row>
    <row r="1409" spans="1:18" s="91" customFormat="1" ht="15">
      <c r="A1409" s="302"/>
      <c r="D1409" s="151"/>
      <c r="E1409" s="152"/>
      <c r="F1409" s="151"/>
      <c r="G1409" s="152"/>
      <c r="H1409" s="152"/>
      <c r="I1409" s="151"/>
      <c r="J1409" s="152"/>
      <c r="K1409" s="151"/>
      <c r="O1409" s="356"/>
      <c r="R1409" s="311"/>
    </row>
    <row r="1410" spans="1:18" s="91" customFormat="1" ht="15">
      <c r="A1410" s="302"/>
      <c r="D1410" s="151"/>
      <c r="E1410" s="152"/>
      <c r="F1410" s="151"/>
      <c r="G1410" s="152"/>
      <c r="H1410" s="152"/>
      <c r="I1410" s="151"/>
      <c r="J1410" s="152"/>
      <c r="K1410" s="151"/>
      <c r="O1410" s="356"/>
      <c r="R1410" s="311"/>
    </row>
    <row r="1411" spans="1:18" s="91" customFormat="1" ht="15">
      <c r="A1411" s="302"/>
      <c r="D1411" s="151"/>
      <c r="E1411" s="152"/>
      <c r="F1411" s="151"/>
      <c r="G1411" s="152"/>
      <c r="H1411" s="152"/>
      <c r="I1411" s="151"/>
      <c r="J1411" s="152"/>
      <c r="K1411" s="151"/>
      <c r="O1411" s="356"/>
      <c r="R1411" s="311"/>
    </row>
    <row r="1412" spans="1:18" s="91" customFormat="1" ht="15">
      <c r="A1412" s="302"/>
      <c r="D1412" s="151"/>
      <c r="E1412" s="152"/>
      <c r="F1412" s="151"/>
      <c r="G1412" s="152"/>
      <c r="H1412" s="152"/>
      <c r="I1412" s="151"/>
      <c r="J1412" s="152"/>
      <c r="K1412" s="151"/>
      <c r="O1412" s="356"/>
      <c r="R1412" s="311"/>
    </row>
    <row r="1413" spans="1:18" s="91" customFormat="1" ht="15">
      <c r="A1413" s="302"/>
      <c r="D1413" s="151"/>
      <c r="E1413" s="152"/>
      <c r="F1413" s="151"/>
      <c r="G1413" s="152"/>
      <c r="H1413" s="152"/>
      <c r="I1413" s="151"/>
      <c r="J1413" s="152"/>
      <c r="K1413" s="151"/>
      <c r="O1413" s="356"/>
      <c r="R1413" s="311"/>
    </row>
    <row r="1414" spans="1:18" s="91" customFormat="1" ht="15">
      <c r="A1414" s="302"/>
      <c r="D1414" s="151"/>
      <c r="E1414" s="152"/>
      <c r="F1414" s="151"/>
      <c r="G1414" s="152"/>
      <c r="H1414" s="152"/>
      <c r="I1414" s="151"/>
      <c r="J1414" s="152"/>
      <c r="K1414" s="151"/>
      <c r="O1414" s="356"/>
      <c r="R1414" s="311"/>
    </row>
    <row r="1415" spans="1:18" s="91" customFormat="1" ht="15">
      <c r="A1415" s="302"/>
      <c r="D1415" s="151"/>
      <c r="E1415" s="152"/>
      <c r="F1415" s="151"/>
      <c r="G1415" s="152"/>
      <c r="H1415" s="152"/>
      <c r="I1415" s="151"/>
      <c r="J1415" s="152"/>
      <c r="K1415" s="151"/>
      <c r="O1415" s="356"/>
      <c r="R1415" s="311"/>
    </row>
    <row r="1416" spans="1:18" s="91" customFormat="1" ht="15">
      <c r="A1416" s="302"/>
      <c r="D1416" s="151"/>
      <c r="E1416" s="152"/>
      <c r="F1416" s="151"/>
      <c r="G1416" s="152"/>
      <c r="H1416" s="152"/>
      <c r="I1416" s="151"/>
      <c r="J1416" s="152"/>
      <c r="K1416" s="151"/>
      <c r="O1416" s="356"/>
      <c r="R1416" s="311"/>
    </row>
    <row r="1417" spans="1:18" s="91" customFormat="1" ht="15">
      <c r="A1417" s="302"/>
      <c r="D1417" s="151"/>
      <c r="E1417" s="152"/>
      <c r="F1417" s="151"/>
      <c r="G1417" s="152"/>
      <c r="H1417" s="152"/>
      <c r="I1417" s="151"/>
      <c r="J1417" s="152"/>
      <c r="K1417" s="151"/>
      <c r="O1417" s="356"/>
      <c r="R1417" s="311"/>
    </row>
    <row r="1418" spans="1:18" s="91" customFormat="1" ht="15">
      <c r="A1418" s="302"/>
      <c r="D1418" s="151"/>
      <c r="E1418" s="152"/>
      <c r="F1418" s="151"/>
      <c r="G1418" s="152"/>
      <c r="H1418" s="152"/>
      <c r="I1418" s="151"/>
      <c r="J1418" s="152"/>
      <c r="K1418" s="151"/>
      <c r="O1418" s="356"/>
      <c r="R1418" s="311"/>
    </row>
    <row r="1419" spans="1:18" s="91" customFormat="1" ht="15">
      <c r="A1419" s="302"/>
      <c r="D1419" s="151"/>
      <c r="E1419" s="152"/>
      <c r="F1419" s="151"/>
      <c r="G1419" s="152"/>
      <c r="H1419" s="152"/>
      <c r="I1419" s="151"/>
      <c r="J1419" s="152"/>
      <c r="K1419" s="151"/>
      <c r="O1419" s="356"/>
      <c r="R1419" s="311"/>
    </row>
    <row r="1420" spans="1:18" s="91" customFormat="1" ht="15">
      <c r="A1420" s="302"/>
      <c r="D1420" s="151"/>
      <c r="E1420" s="152"/>
      <c r="F1420" s="151"/>
      <c r="G1420" s="152"/>
      <c r="H1420" s="152"/>
      <c r="I1420" s="151"/>
      <c r="J1420" s="152"/>
      <c r="K1420" s="151"/>
      <c r="O1420" s="356"/>
      <c r="R1420" s="311"/>
    </row>
    <row r="1421" spans="1:18" s="91" customFormat="1" ht="15">
      <c r="A1421" s="302"/>
      <c r="D1421" s="151"/>
      <c r="E1421" s="152"/>
      <c r="F1421" s="151"/>
      <c r="G1421" s="152"/>
      <c r="H1421" s="152"/>
      <c r="I1421" s="151"/>
      <c r="J1421" s="152"/>
      <c r="K1421" s="151"/>
      <c r="O1421" s="356"/>
      <c r="R1421" s="311"/>
    </row>
    <row r="1422" spans="1:18" s="91" customFormat="1" ht="15">
      <c r="A1422" s="302"/>
      <c r="D1422" s="151"/>
      <c r="E1422" s="152"/>
      <c r="F1422" s="151"/>
      <c r="G1422" s="152"/>
      <c r="H1422" s="152"/>
      <c r="I1422" s="151"/>
      <c r="J1422" s="152"/>
      <c r="K1422" s="151"/>
      <c r="O1422" s="356"/>
      <c r="R1422" s="311"/>
    </row>
    <row r="1423" spans="1:18" s="91" customFormat="1" ht="15">
      <c r="A1423" s="302"/>
      <c r="D1423" s="151"/>
      <c r="E1423" s="152"/>
      <c r="F1423" s="151"/>
      <c r="G1423" s="152"/>
      <c r="H1423" s="152"/>
      <c r="I1423" s="151"/>
      <c r="J1423" s="152"/>
      <c r="K1423" s="151"/>
      <c r="O1423" s="356"/>
      <c r="R1423" s="311"/>
    </row>
    <row r="1424" spans="1:18" s="91" customFormat="1" ht="15">
      <c r="A1424" s="302"/>
      <c r="D1424" s="151"/>
      <c r="E1424" s="152"/>
      <c r="F1424" s="151"/>
      <c r="G1424" s="152"/>
      <c r="H1424" s="152"/>
      <c r="I1424" s="151"/>
      <c r="J1424" s="152"/>
      <c r="K1424" s="151"/>
      <c r="O1424" s="356"/>
      <c r="R1424" s="311"/>
    </row>
    <row r="1425" spans="1:18" s="91" customFormat="1" ht="15">
      <c r="A1425" s="302"/>
      <c r="D1425" s="151"/>
      <c r="E1425" s="152"/>
      <c r="F1425" s="151"/>
      <c r="G1425" s="152"/>
      <c r="H1425" s="152"/>
      <c r="I1425" s="151"/>
      <c r="J1425" s="152"/>
      <c r="K1425" s="151"/>
      <c r="O1425" s="356"/>
      <c r="R1425" s="311"/>
    </row>
    <row r="1426" spans="1:18" s="91" customFormat="1" ht="15">
      <c r="A1426" s="302"/>
      <c r="D1426" s="151"/>
      <c r="E1426" s="152"/>
      <c r="F1426" s="151"/>
      <c r="G1426" s="152"/>
      <c r="H1426" s="152"/>
      <c r="I1426" s="151"/>
      <c r="J1426" s="152"/>
      <c r="K1426" s="151"/>
      <c r="O1426" s="356"/>
      <c r="R1426" s="311"/>
    </row>
    <row r="1427" spans="1:18" s="91" customFormat="1" ht="15">
      <c r="A1427" s="302"/>
      <c r="D1427" s="151"/>
      <c r="E1427" s="152"/>
      <c r="F1427" s="151"/>
      <c r="G1427" s="152"/>
      <c r="H1427" s="152"/>
      <c r="I1427" s="151"/>
      <c r="J1427" s="152"/>
      <c r="K1427" s="151"/>
      <c r="O1427" s="356"/>
      <c r="R1427" s="311"/>
    </row>
    <row r="1428" spans="1:18" s="91" customFormat="1" ht="15">
      <c r="A1428" s="302"/>
      <c r="D1428" s="151"/>
      <c r="E1428" s="152"/>
      <c r="F1428" s="151"/>
      <c r="G1428" s="152"/>
      <c r="H1428" s="152"/>
      <c r="I1428" s="151"/>
      <c r="J1428" s="152"/>
      <c r="K1428" s="151"/>
      <c r="O1428" s="356"/>
      <c r="R1428" s="311"/>
    </row>
    <row r="1429" spans="1:18" s="91" customFormat="1" ht="15">
      <c r="A1429" s="302"/>
      <c r="D1429" s="151"/>
      <c r="E1429" s="152"/>
      <c r="F1429" s="151"/>
      <c r="G1429" s="152"/>
      <c r="H1429" s="152"/>
      <c r="I1429" s="151"/>
      <c r="J1429" s="152"/>
      <c r="K1429" s="151"/>
      <c r="O1429" s="356"/>
      <c r="R1429" s="311"/>
    </row>
    <row r="1430" spans="1:18" s="91" customFormat="1" ht="15">
      <c r="A1430" s="302"/>
      <c r="D1430" s="151"/>
      <c r="E1430" s="152"/>
      <c r="F1430" s="151"/>
      <c r="G1430" s="152"/>
      <c r="H1430" s="152"/>
      <c r="I1430" s="151"/>
      <c r="J1430" s="152"/>
      <c r="K1430" s="151"/>
      <c r="O1430" s="356"/>
      <c r="R1430" s="311"/>
    </row>
    <row r="1431" spans="1:18" s="91" customFormat="1" ht="15">
      <c r="A1431" s="302"/>
      <c r="D1431" s="151"/>
      <c r="E1431" s="152"/>
      <c r="F1431" s="151"/>
      <c r="G1431" s="152"/>
      <c r="H1431" s="152"/>
      <c r="I1431" s="151"/>
      <c r="J1431" s="152"/>
      <c r="K1431" s="151"/>
      <c r="O1431" s="356"/>
      <c r="R1431" s="311"/>
    </row>
    <row r="1432" spans="1:18" s="91" customFormat="1" ht="15">
      <c r="A1432" s="302"/>
      <c r="D1432" s="151"/>
      <c r="E1432" s="152"/>
      <c r="F1432" s="151"/>
      <c r="G1432" s="152"/>
      <c r="H1432" s="152"/>
      <c r="I1432" s="151"/>
      <c r="J1432" s="152"/>
      <c r="K1432" s="151"/>
      <c r="O1432" s="356"/>
      <c r="R1432" s="311"/>
    </row>
    <row r="1433" spans="1:18" s="91" customFormat="1" ht="15">
      <c r="A1433" s="302"/>
      <c r="D1433" s="151"/>
      <c r="E1433" s="152"/>
      <c r="F1433" s="151"/>
      <c r="G1433" s="152"/>
      <c r="H1433" s="152"/>
      <c r="I1433" s="151"/>
      <c r="J1433" s="152"/>
      <c r="K1433" s="151"/>
      <c r="O1433" s="356"/>
      <c r="R1433" s="311"/>
    </row>
    <row r="1434" spans="1:18" s="91" customFormat="1" ht="15">
      <c r="A1434" s="302"/>
      <c r="D1434" s="151"/>
      <c r="E1434" s="152"/>
      <c r="F1434" s="151"/>
      <c r="G1434" s="152"/>
      <c r="H1434" s="152"/>
      <c r="I1434" s="151"/>
      <c r="J1434" s="152"/>
      <c r="K1434" s="151"/>
      <c r="O1434" s="356"/>
      <c r="R1434" s="311"/>
    </row>
    <row r="1435" spans="1:18" s="91" customFormat="1" ht="15">
      <c r="A1435" s="302"/>
      <c r="D1435" s="151"/>
      <c r="E1435" s="152"/>
      <c r="F1435" s="151"/>
      <c r="G1435" s="152"/>
      <c r="H1435" s="152"/>
      <c r="I1435" s="151"/>
      <c r="J1435" s="152"/>
      <c r="K1435" s="151"/>
      <c r="O1435" s="356"/>
      <c r="R1435" s="311"/>
    </row>
    <row r="1436" spans="1:18" s="91" customFormat="1" ht="15">
      <c r="A1436" s="302"/>
      <c r="D1436" s="151"/>
      <c r="E1436" s="152"/>
      <c r="F1436" s="151"/>
      <c r="G1436" s="152"/>
      <c r="H1436" s="152"/>
      <c r="I1436" s="151"/>
      <c r="J1436" s="152"/>
      <c r="K1436" s="151"/>
      <c r="O1436" s="356"/>
      <c r="R1436" s="311"/>
    </row>
    <row r="1437" spans="1:18" s="91" customFormat="1" ht="15">
      <c r="A1437" s="302"/>
      <c r="D1437" s="151"/>
      <c r="E1437" s="152"/>
      <c r="F1437" s="151"/>
      <c r="G1437" s="152"/>
      <c r="H1437" s="152"/>
      <c r="I1437" s="151"/>
      <c r="J1437" s="152"/>
      <c r="K1437" s="151"/>
      <c r="O1437" s="356"/>
      <c r="R1437" s="311"/>
    </row>
    <row r="1438" spans="1:18" s="91" customFormat="1" ht="15">
      <c r="A1438" s="302"/>
      <c r="D1438" s="151"/>
      <c r="E1438" s="152"/>
      <c r="F1438" s="151"/>
      <c r="G1438" s="152"/>
      <c r="H1438" s="152"/>
      <c r="I1438" s="151"/>
      <c r="J1438" s="152"/>
      <c r="K1438" s="151"/>
      <c r="O1438" s="356"/>
      <c r="R1438" s="311"/>
    </row>
    <row r="1439" spans="1:18" s="91" customFormat="1" ht="15">
      <c r="A1439" s="302"/>
      <c r="D1439" s="151"/>
      <c r="E1439" s="152"/>
      <c r="F1439" s="151"/>
      <c r="G1439" s="152"/>
      <c r="H1439" s="152"/>
      <c r="I1439" s="151"/>
      <c r="J1439" s="152"/>
      <c r="K1439" s="151"/>
      <c r="O1439" s="356"/>
      <c r="R1439" s="311"/>
    </row>
    <row r="1440" spans="1:18" s="91" customFormat="1" ht="15">
      <c r="A1440" s="302"/>
      <c r="D1440" s="151"/>
      <c r="E1440" s="152"/>
      <c r="F1440" s="151"/>
      <c r="G1440" s="152"/>
      <c r="H1440" s="152"/>
      <c r="I1440" s="151"/>
      <c r="J1440" s="152"/>
      <c r="K1440" s="151"/>
      <c r="O1440" s="356"/>
      <c r="R1440" s="311"/>
    </row>
    <row r="1441" spans="1:18" s="91" customFormat="1" ht="15">
      <c r="A1441" s="302"/>
      <c r="D1441" s="151"/>
      <c r="E1441" s="152"/>
      <c r="F1441" s="151"/>
      <c r="G1441" s="152"/>
      <c r="H1441" s="152"/>
      <c r="I1441" s="151"/>
      <c r="J1441" s="152"/>
      <c r="K1441" s="151"/>
      <c r="O1441" s="356"/>
      <c r="R1441" s="311"/>
    </row>
    <row r="1442" spans="1:18" s="91" customFormat="1" ht="15">
      <c r="A1442" s="302"/>
      <c r="D1442" s="151"/>
      <c r="E1442" s="152"/>
      <c r="F1442" s="151"/>
      <c r="G1442" s="152"/>
      <c r="H1442" s="152"/>
      <c r="I1442" s="151"/>
      <c r="J1442" s="152"/>
      <c r="K1442" s="151"/>
      <c r="O1442" s="356"/>
      <c r="R1442" s="311"/>
    </row>
    <row r="1443" spans="1:18" s="91" customFormat="1" ht="15">
      <c r="A1443" s="302"/>
      <c r="D1443" s="151"/>
      <c r="E1443" s="152"/>
      <c r="F1443" s="151"/>
      <c r="G1443" s="152"/>
      <c r="H1443" s="152"/>
      <c r="I1443" s="151"/>
      <c r="J1443" s="152"/>
      <c r="K1443" s="151"/>
      <c r="O1443" s="356"/>
      <c r="R1443" s="311"/>
    </row>
    <row r="1444" spans="1:18" s="91" customFormat="1" ht="15">
      <c r="A1444" s="302"/>
      <c r="D1444" s="151"/>
      <c r="E1444" s="152"/>
      <c r="F1444" s="151"/>
      <c r="G1444" s="152"/>
      <c r="H1444" s="152"/>
      <c r="I1444" s="151"/>
      <c r="J1444" s="152"/>
      <c r="K1444" s="151"/>
      <c r="O1444" s="356"/>
      <c r="R1444" s="311"/>
    </row>
    <row r="1445" spans="1:18" s="91" customFormat="1" ht="15">
      <c r="A1445" s="302"/>
      <c r="D1445" s="151"/>
      <c r="E1445" s="152"/>
      <c r="F1445" s="151"/>
      <c r="G1445" s="152"/>
      <c r="H1445" s="152"/>
      <c r="I1445" s="151"/>
      <c r="J1445" s="152"/>
      <c r="K1445" s="151"/>
      <c r="O1445" s="356"/>
      <c r="R1445" s="311"/>
    </row>
    <row r="1446" spans="1:18" s="91" customFormat="1" ht="15">
      <c r="A1446" s="302"/>
      <c r="D1446" s="151"/>
      <c r="E1446" s="152"/>
      <c r="F1446" s="151"/>
      <c r="G1446" s="152"/>
      <c r="H1446" s="152"/>
      <c r="I1446" s="151"/>
      <c r="J1446" s="152"/>
      <c r="K1446" s="151"/>
      <c r="O1446" s="356"/>
      <c r="R1446" s="311"/>
    </row>
    <row r="1447" spans="1:18" s="91" customFormat="1" ht="15">
      <c r="A1447" s="302"/>
      <c r="D1447" s="151"/>
      <c r="E1447" s="152"/>
      <c r="F1447" s="151"/>
      <c r="G1447" s="152"/>
      <c r="H1447" s="152"/>
      <c r="I1447" s="151"/>
      <c r="J1447" s="152"/>
      <c r="K1447" s="151"/>
      <c r="O1447" s="356"/>
      <c r="R1447" s="311"/>
    </row>
    <row r="1448" spans="1:18" s="91" customFormat="1" ht="15">
      <c r="A1448" s="302"/>
      <c r="D1448" s="151"/>
      <c r="E1448" s="152"/>
      <c r="F1448" s="151"/>
      <c r="G1448" s="152"/>
      <c r="H1448" s="152"/>
      <c r="I1448" s="151"/>
      <c r="J1448" s="152"/>
      <c r="K1448" s="151"/>
      <c r="O1448" s="356"/>
      <c r="R1448" s="311"/>
    </row>
    <row r="1449" spans="1:18" s="91" customFormat="1" ht="15">
      <c r="A1449" s="302"/>
      <c r="D1449" s="151"/>
      <c r="E1449" s="152"/>
      <c r="F1449" s="151"/>
      <c r="G1449" s="152"/>
      <c r="H1449" s="152"/>
      <c r="I1449" s="151"/>
      <c r="J1449" s="152"/>
      <c r="K1449" s="151"/>
      <c r="O1449" s="356"/>
      <c r="R1449" s="311"/>
    </row>
    <row r="1450" spans="1:18" s="91" customFormat="1" ht="15">
      <c r="A1450" s="302"/>
      <c r="D1450" s="151"/>
      <c r="E1450" s="152"/>
      <c r="F1450" s="151"/>
      <c r="G1450" s="152"/>
      <c r="H1450" s="152"/>
      <c r="I1450" s="151"/>
      <c r="J1450" s="152"/>
      <c r="K1450" s="151"/>
      <c r="O1450" s="356"/>
      <c r="R1450" s="311"/>
    </row>
    <row r="1451" spans="1:18" s="91" customFormat="1" ht="15">
      <c r="A1451" s="302"/>
      <c r="D1451" s="151"/>
      <c r="E1451" s="152"/>
      <c r="F1451" s="151"/>
      <c r="G1451" s="152"/>
      <c r="H1451" s="152"/>
      <c r="I1451" s="151"/>
      <c r="J1451" s="152"/>
      <c r="K1451" s="151"/>
      <c r="O1451" s="356"/>
      <c r="R1451" s="311"/>
    </row>
    <row r="1452" spans="1:18" s="91" customFormat="1" ht="15">
      <c r="A1452" s="302"/>
      <c r="D1452" s="151"/>
      <c r="E1452" s="152"/>
      <c r="F1452" s="151"/>
      <c r="G1452" s="152"/>
      <c r="H1452" s="152"/>
      <c r="I1452" s="151"/>
      <c r="J1452" s="152"/>
      <c r="K1452" s="151"/>
      <c r="O1452" s="356"/>
      <c r="R1452" s="311"/>
    </row>
    <row r="1453" spans="1:18" s="91" customFormat="1" ht="15">
      <c r="A1453" s="302"/>
      <c r="D1453" s="151"/>
      <c r="E1453" s="152"/>
      <c r="F1453" s="151"/>
      <c r="G1453" s="152"/>
      <c r="H1453" s="152"/>
      <c r="I1453" s="151"/>
      <c r="J1453" s="152"/>
      <c r="K1453" s="151"/>
      <c r="O1453" s="356"/>
      <c r="R1453" s="311"/>
    </row>
    <row r="1454" spans="1:18" s="91" customFormat="1" ht="15">
      <c r="A1454" s="302"/>
      <c r="D1454" s="151"/>
      <c r="E1454" s="152"/>
      <c r="F1454" s="151"/>
      <c r="G1454" s="152"/>
      <c r="H1454" s="152"/>
      <c r="I1454" s="151"/>
      <c r="J1454" s="152"/>
      <c r="K1454" s="151"/>
      <c r="O1454" s="356"/>
      <c r="R1454" s="311"/>
    </row>
    <row r="1455" spans="1:18" s="91" customFormat="1" ht="15">
      <c r="A1455" s="302"/>
      <c r="D1455" s="151"/>
      <c r="E1455" s="152"/>
      <c r="F1455" s="151"/>
      <c r="G1455" s="152"/>
      <c r="H1455" s="152"/>
      <c r="I1455" s="151"/>
      <c r="J1455" s="152"/>
      <c r="K1455" s="151"/>
      <c r="O1455" s="356"/>
      <c r="R1455" s="311"/>
    </row>
    <row r="1456" spans="1:18" s="91" customFormat="1" ht="15">
      <c r="A1456" s="302"/>
      <c r="D1456" s="151"/>
      <c r="E1456" s="152"/>
      <c r="F1456" s="151"/>
      <c r="G1456" s="152"/>
      <c r="H1456" s="152"/>
      <c r="I1456" s="151"/>
      <c r="J1456" s="152"/>
      <c r="K1456" s="151"/>
      <c r="O1456" s="356"/>
      <c r="R1456" s="311"/>
    </row>
    <row r="1457" spans="1:18" s="91" customFormat="1" ht="15">
      <c r="A1457" s="302"/>
      <c r="D1457" s="151"/>
      <c r="E1457" s="152"/>
      <c r="F1457" s="151"/>
      <c r="G1457" s="152"/>
      <c r="H1457" s="152"/>
      <c r="I1457" s="151"/>
      <c r="J1457" s="152"/>
      <c r="K1457" s="151"/>
      <c r="O1457" s="356"/>
      <c r="R1457" s="311"/>
    </row>
    <row r="1458" spans="1:18" s="91" customFormat="1" ht="15">
      <c r="A1458" s="302"/>
      <c r="D1458" s="151"/>
      <c r="E1458" s="152"/>
      <c r="F1458" s="151"/>
      <c r="G1458" s="152"/>
      <c r="H1458" s="152"/>
      <c r="I1458" s="151"/>
      <c r="J1458" s="152"/>
      <c r="K1458" s="151"/>
      <c r="O1458" s="356"/>
      <c r="R1458" s="311"/>
    </row>
    <row r="1459" spans="1:18" s="91" customFormat="1" ht="15">
      <c r="A1459" s="302"/>
      <c r="D1459" s="151"/>
      <c r="E1459" s="152"/>
      <c r="F1459" s="151"/>
      <c r="G1459" s="152"/>
      <c r="H1459" s="152"/>
      <c r="I1459" s="151"/>
      <c r="J1459" s="152"/>
      <c r="K1459" s="151"/>
      <c r="O1459" s="356"/>
      <c r="R1459" s="311"/>
    </row>
    <row r="1460" spans="1:18" s="91" customFormat="1" ht="15">
      <c r="A1460" s="302"/>
      <c r="D1460" s="151"/>
      <c r="E1460" s="152"/>
      <c r="F1460" s="151"/>
      <c r="G1460" s="152"/>
      <c r="H1460" s="152"/>
      <c r="I1460" s="151"/>
      <c r="J1460" s="152"/>
      <c r="K1460" s="151"/>
      <c r="O1460" s="356"/>
      <c r="R1460" s="311"/>
    </row>
    <row r="1461" spans="1:18" s="91" customFormat="1" ht="15">
      <c r="A1461" s="302"/>
      <c r="D1461" s="151"/>
      <c r="E1461" s="152"/>
      <c r="F1461" s="151"/>
      <c r="G1461" s="152"/>
      <c r="H1461" s="152"/>
      <c r="I1461" s="151"/>
      <c r="J1461" s="152"/>
      <c r="K1461" s="151"/>
      <c r="O1461" s="356"/>
      <c r="R1461" s="311"/>
    </row>
    <row r="1462" spans="1:18" s="91" customFormat="1" ht="15">
      <c r="A1462" s="302"/>
      <c r="D1462" s="151"/>
      <c r="E1462" s="152"/>
      <c r="F1462" s="151"/>
      <c r="G1462" s="152"/>
      <c r="H1462" s="152"/>
      <c r="I1462" s="151"/>
      <c r="J1462" s="152"/>
      <c r="K1462" s="151"/>
      <c r="O1462" s="356"/>
      <c r="R1462" s="311"/>
    </row>
    <row r="1463" spans="1:18" s="91" customFormat="1" ht="15">
      <c r="A1463" s="302"/>
      <c r="D1463" s="151"/>
      <c r="E1463" s="152"/>
      <c r="F1463" s="151"/>
      <c r="G1463" s="152"/>
      <c r="H1463" s="152"/>
      <c r="I1463" s="151"/>
      <c r="J1463" s="152"/>
      <c r="K1463" s="151"/>
      <c r="O1463" s="356"/>
      <c r="R1463" s="311"/>
    </row>
    <row r="1464" spans="1:18" s="91" customFormat="1" ht="15">
      <c r="A1464" s="302"/>
      <c r="D1464" s="151"/>
      <c r="E1464" s="152"/>
      <c r="F1464" s="151"/>
      <c r="G1464" s="152"/>
      <c r="H1464" s="152"/>
      <c r="I1464" s="151"/>
      <c r="J1464" s="152"/>
      <c r="K1464" s="151"/>
      <c r="O1464" s="356"/>
      <c r="R1464" s="311"/>
    </row>
    <row r="1465" spans="1:18" s="91" customFormat="1" ht="15">
      <c r="A1465" s="302"/>
      <c r="D1465" s="151"/>
      <c r="E1465" s="152"/>
      <c r="F1465" s="151"/>
      <c r="G1465" s="152"/>
      <c r="H1465" s="152"/>
      <c r="I1465" s="151"/>
      <c r="J1465" s="152"/>
      <c r="K1465" s="151"/>
      <c r="O1465" s="356"/>
      <c r="R1465" s="311"/>
    </row>
    <row r="1466" spans="1:18" s="91" customFormat="1" ht="15">
      <c r="A1466" s="302"/>
      <c r="D1466" s="151"/>
      <c r="E1466" s="152"/>
      <c r="F1466" s="151"/>
      <c r="G1466" s="152"/>
      <c r="H1466" s="152"/>
      <c r="I1466" s="151"/>
      <c r="J1466" s="152"/>
      <c r="K1466" s="151"/>
      <c r="O1466" s="356"/>
      <c r="R1466" s="311"/>
    </row>
    <row r="1467" spans="1:18" s="91" customFormat="1" ht="15">
      <c r="A1467" s="302"/>
      <c r="D1467" s="151"/>
      <c r="E1467" s="152"/>
      <c r="F1467" s="151"/>
      <c r="G1467" s="152"/>
      <c r="H1467" s="152"/>
      <c r="I1467" s="151"/>
      <c r="J1467" s="152"/>
      <c r="K1467" s="151"/>
      <c r="O1467" s="356"/>
      <c r="R1467" s="311"/>
    </row>
    <row r="1468" spans="1:18" s="91" customFormat="1" ht="15">
      <c r="A1468" s="302"/>
      <c r="D1468" s="151"/>
      <c r="E1468" s="152"/>
      <c r="F1468" s="151"/>
      <c r="G1468" s="152"/>
      <c r="H1468" s="152"/>
      <c r="I1468" s="151"/>
      <c r="J1468" s="152"/>
      <c r="K1468" s="151"/>
      <c r="O1468" s="356"/>
      <c r="R1468" s="311"/>
    </row>
    <row r="1469" spans="1:18" s="91" customFormat="1" ht="15">
      <c r="A1469" s="302"/>
      <c r="D1469" s="151"/>
      <c r="E1469" s="152"/>
      <c r="F1469" s="151"/>
      <c r="G1469" s="152"/>
      <c r="H1469" s="152"/>
      <c r="I1469" s="151"/>
      <c r="J1469" s="152"/>
      <c r="K1469" s="151"/>
      <c r="O1469" s="356"/>
      <c r="R1469" s="311"/>
    </row>
    <row r="1470" spans="1:18" s="91" customFormat="1" ht="15">
      <c r="A1470" s="302"/>
      <c r="D1470" s="151"/>
      <c r="E1470" s="152"/>
      <c r="F1470" s="151"/>
      <c r="G1470" s="152"/>
      <c r="H1470" s="152"/>
      <c r="I1470" s="151"/>
      <c r="J1470" s="152"/>
      <c r="K1470" s="151"/>
      <c r="O1470" s="356"/>
      <c r="R1470" s="311"/>
    </row>
    <row r="1471" spans="1:18" s="91" customFormat="1" ht="15">
      <c r="A1471" s="302"/>
      <c r="D1471" s="151"/>
      <c r="E1471" s="152"/>
      <c r="F1471" s="151"/>
      <c r="G1471" s="152"/>
      <c r="H1471" s="152"/>
      <c r="I1471" s="151"/>
      <c r="J1471" s="152"/>
      <c r="K1471" s="151"/>
      <c r="O1471" s="356"/>
      <c r="R1471" s="311"/>
    </row>
    <row r="1472" spans="1:18" s="91" customFormat="1" ht="15">
      <c r="A1472" s="302"/>
      <c r="D1472" s="151"/>
      <c r="E1472" s="152"/>
      <c r="F1472" s="151"/>
      <c r="G1472" s="152"/>
      <c r="H1472" s="152"/>
      <c r="I1472" s="151"/>
      <c r="J1472" s="152"/>
      <c r="K1472" s="151"/>
      <c r="O1472" s="356"/>
      <c r="R1472" s="311"/>
    </row>
    <row r="1473" spans="1:18" s="91" customFormat="1" ht="15">
      <c r="A1473" s="302"/>
      <c r="D1473" s="151"/>
      <c r="E1473" s="152"/>
      <c r="F1473" s="151"/>
      <c r="G1473" s="152"/>
      <c r="H1473" s="152"/>
      <c r="I1473" s="151"/>
      <c r="J1473" s="152"/>
      <c r="K1473" s="151"/>
      <c r="O1473" s="356"/>
      <c r="R1473" s="311"/>
    </row>
    <row r="1474" spans="1:18" s="91" customFormat="1" ht="15">
      <c r="A1474" s="302"/>
      <c r="D1474" s="151"/>
      <c r="E1474" s="152"/>
      <c r="F1474" s="151"/>
      <c r="G1474" s="152"/>
      <c r="H1474" s="152"/>
      <c r="I1474" s="151"/>
      <c r="J1474" s="152"/>
      <c r="K1474" s="151"/>
      <c r="O1474" s="356"/>
      <c r="R1474" s="311"/>
    </row>
    <row r="1475" spans="1:18" s="91" customFormat="1" ht="15">
      <c r="A1475" s="302"/>
      <c r="D1475" s="151"/>
      <c r="E1475" s="152"/>
      <c r="F1475" s="151"/>
      <c r="G1475" s="152"/>
      <c r="H1475" s="152"/>
      <c r="I1475" s="151"/>
      <c r="J1475" s="152"/>
      <c r="K1475" s="151"/>
      <c r="O1475" s="356"/>
      <c r="R1475" s="311"/>
    </row>
    <row r="1476" spans="1:18" s="91" customFormat="1" ht="15">
      <c r="A1476" s="302"/>
      <c r="D1476" s="151"/>
      <c r="E1476" s="152"/>
      <c r="F1476" s="151"/>
      <c r="G1476" s="152"/>
      <c r="H1476" s="152"/>
      <c r="I1476" s="151"/>
      <c r="J1476" s="152"/>
      <c r="K1476" s="151"/>
      <c r="O1476" s="356"/>
      <c r="R1476" s="311"/>
    </row>
    <row r="1477" spans="1:18" s="91" customFormat="1" ht="15">
      <c r="A1477" s="302"/>
      <c r="D1477" s="151"/>
      <c r="E1477" s="152"/>
      <c r="F1477" s="151"/>
      <c r="G1477" s="152"/>
      <c r="H1477" s="152"/>
      <c r="I1477" s="151"/>
      <c r="J1477" s="152"/>
      <c r="K1477" s="151"/>
      <c r="O1477" s="356"/>
      <c r="R1477" s="311"/>
    </row>
    <row r="1478" spans="1:18" s="91" customFormat="1" ht="15">
      <c r="A1478" s="302"/>
      <c r="D1478" s="151"/>
      <c r="E1478" s="152"/>
      <c r="F1478" s="151"/>
      <c r="G1478" s="152"/>
      <c r="H1478" s="152"/>
      <c r="I1478" s="151"/>
      <c r="J1478" s="152"/>
      <c r="K1478" s="151"/>
      <c r="O1478" s="356"/>
      <c r="R1478" s="311"/>
    </row>
    <row r="1479" spans="1:18" s="91" customFormat="1" ht="15">
      <c r="A1479" s="302"/>
      <c r="D1479" s="151"/>
      <c r="E1479" s="152"/>
      <c r="F1479" s="151"/>
      <c r="G1479" s="152"/>
      <c r="H1479" s="152"/>
      <c r="I1479" s="151"/>
      <c r="J1479" s="152"/>
      <c r="K1479" s="151"/>
      <c r="O1479" s="356"/>
      <c r="R1479" s="311"/>
    </row>
    <row r="1480" spans="1:18" s="91" customFormat="1" ht="15">
      <c r="A1480" s="302"/>
      <c r="D1480" s="151"/>
      <c r="E1480" s="152"/>
      <c r="F1480" s="151"/>
      <c r="G1480" s="152"/>
      <c r="H1480" s="152"/>
      <c r="I1480" s="151"/>
      <c r="J1480" s="152"/>
      <c r="K1480" s="151"/>
      <c r="O1480" s="356"/>
      <c r="R1480" s="311"/>
    </row>
    <row r="1481" spans="1:18" s="91" customFormat="1" ht="15">
      <c r="A1481" s="302"/>
      <c r="D1481" s="151"/>
      <c r="E1481" s="152"/>
      <c r="F1481" s="151"/>
      <c r="G1481" s="152"/>
      <c r="H1481" s="152"/>
      <c r="I1481" s="151"/>
      <c r="J1481" s="152"/>
      <c r="K1481" s="151"/>
      <c r="O1481" s="356"/>
      <c r="R1481" s="311"/>
    </row>
    <row r="1482" spans="1:18" s="91" customFormat="1" ht="15">
      <c r="A1482" s="302"/>
      <c r="D1482" s="151"/>
      <c r="E1482" s="152"/>
      <c r="F1482" s="151"/>
      <c r="G1482" s="152"/>
      <c r="H1482" s="152"/>
      <c r="I1482" s="151"/>
      <c r="J1482" s="152"/>
      <c r="K1482" s="151"/>
      <c r="O1482" s="356"/>
      <c r="R1482" s="311"/>
    </row>
    <row r="1483" spans="1:18" s="91" customFormat="1" ht="15">
      <c r="A1483" s="302"/>
      <c r="D1483" s="151"/>
      <c r="E1483" s="152"/>
      <c r="F1483" s="151"/>
      <c r="G1483" s="152"/>
      <c r="H1483" s="152"/>
      <c r="I1483" s="151"/>
      <c r="J1483" s="152"/>
      <c r="K1483" s="151"/>
      <c r="O1483" s="356"/>
      <c r="R1483" s="311"/>
    </row>
    <row r="1484" spans="1:18" s="91" customFormat="1" ht="15">
      <c r="A1484" s="302"/>
      <c r="D1484" s="151"/>
      <c r="E1484" s="152"/>
      <c r="F1484" s="151"/>
      <c r="G1484" s="152"/>
      <c r="H1484" s="152"/>
      <c r="I1484" s="151"/>
      <c r="J1484" s="152"/>
      <c r="K1484" s="151"/>
      <c r="O1484" s="356"/>
      <c r="R1484" s="311"/>
    </row>
    <row r="1485" spans="1:18" s="91" customFormat="1" ht="15">
      <c r="A1485" s="302"/>
      <c r="D1485" s="151"/>
      <c r="E1485" s="152"/>
      <c r="F1485" s="151"/>
      <c r="G1485" s="152"/>
      <c r="H1485" s="152"/>
      <c r="I1485" s="151"/>
      <c r="J1485" s="152"/>
      <c r="K1485" s="151"/>
      <c r="O1485" s="356"/>
      <c r="R1485" s="311"/>
    </row>
    <row r="1486" spans="1:18" s="91" customFormat="1" ht="15">
      <c r="A1486" s="302"/>
      <c r="D1486" s="151"/>
      <c r="E1486" s="152"/>
      <c r="F1486" s="151"/>
      <c r="G1486" s="152"/>
      <c r="H1486" s="152"/>
      <c r="I1486" s="151"/>
      <c r="J1486" s="152"/>
      <c r="K1486" s="151"/>
      <c r="O1486" s="356"/>
      <c r="R1486" s="311"/>
    </row>
    <row r="1487" spans="1:18" s="91" customFormat="1" ht="15">
      <c r="A1487" s="302"/>
      <c r="D1487" s="151"/>
      <c r="E1487" s="152"/>
      <c r="F1487" s="151"/>
      <c r="G1487" s="152"/>
      <c r="H1487" s="152"/>
      <c r="I1487" s="151"/>
      <c r="J1487" s="152"/>
      <c r="K1487" s="151"/>
      <c r="O1487" s="356"/>
      <c r="R1487" s="311"/>
    </row>
    <row r="1488" spans="1:18" s="91" customFormat="1" ht="15">
      <c r="A1488" s="302"/>
      <c r="D1488" s="151"/>
      <c r="E1488" s="152"/>
      <c r="F1488" s="151"/>
      <c r="G1488" s="152"/>
      <c r="H1488" s="152"/>
      <c r="I1488" s="151"/>
      <c r="J1488" s="152"/>
      <c r="K1488" s="151"/>
      <c r="O1488" s="356"/>
      <c r="R1488" s="311"/>
    </row>
    <row r="1489" spans="1:18" s="91" customFormat="1" ht="15">
      <c r="A1489" s="302"/>
      <c r="D1489" s="151"/>
      <c r="E1489" s="152"/>
      <c r="F1489" s="151"/>
      <c r="G1489" s="152"/>
      <c r="H1489" s="152"/>
      <c r="I1489" s="151"/>
      <c r="J1489" s="152"/>
      <c r="K1489" s="151"/>
      <c r="O1489" s="356"/>
      <c r="R1489" s="311"/>
    </row>
    <row r="1490" spans="1:18" s="91" customFormat="1" ht="15">
      <c r="A1490" s="302"/>
      <c r="D1490" s="151"/>
      <c r="E1490" s="152"/>
      <c r="F1490" s="151"/>
      <c r="G1490" s="152"/>
      <c r="H1490" s="152"/>
      <c r="I1490" s="151"/>
      <c r="J1490" s="152"/>
      <c r="K1490" s="151"/>
      <c r="O1490" s="356"/>
      <c r="R1490" s="311"/>
    </row>
    <row r="1491" spans="1:18" s="91" customFormat="1" ht="15">
      <c r="A1491" s="302"/>
      <c r="D1491" s="151"/>
      <c r="E1491" s="152"/>
      <c r="F1491" s="151"/>
      <c r="G1491" s="152"/>
      <c r="H1491" s="152"/>
      <c r="I1491" s="151"/>
      <c r="J1491" s="152"/>
      <c r="K1491" s="151"/>
      <c r="O1491" s="356"/>
      <c r="R1491" s="311"/>
    </row>
    <row r="1492" spans="1:18" s="91" customFormat="1" ht="15">
      <c r="A1492" s="302"/>
      <c r="D1492" s="151"/>
      <c r="E1492" s="152"/>
      <c r="F1492" s="151"/>
      <c r="G1492" s="152"/>
      <c r="H1492" s="152"/>
      <c r="I1492" s="151"/>
      <c r="J1492" s="152"/>
      <c r="K1492" s="151"/>
      <c r="O1492" s="356"/>
      <c r="R1492" s="311"/>
    </row>
    <row r="1493" spans="1:18" s="91" customFormat="1" ht="15">
      <c r="A1493" s="302"/>
      <c r="D1493" s="151"/>
      <c r="E1493" s="152"/>
      <c r="F1493" s="151"/>
      <c r="G1493" s="152"/>
      <c r="H1493" s="152"/>
      <c r="I1493" s="151"/>
      <c r="J1493" s="152"/>
      <c r="K1493" s="151"/>
      <c r="O1493" s="356"/>
      <c r="R1493" s="311"/>
    </row>
    <row r="1494" spans="1:18" s="91" customFormat="1" ht="15">
      <c r="A1494" s="302"/>
      <c r="D1494" s="151"/>
      <c r="E1494" s="152"/>
      <c r="F1494" s="151"/>
      <c r="G1494" s="152"/>
      <c r="H1494" s="152"/>
      <c r="I1494" s="151"/>
      <c r="J1494" s="152"/>
      <c r="K1494" s="151"/>
      <c r="O1494" s="356"/>
      <c r="R1494" s="311"/>
    </row>
    <row r="1495" spans="1:18" s="91" customFormat="1" ht="15">
      <c r="A1495" s="302"/>
      <c r="D1495" s="151"/>
      <c r="E1495" s="152"/>
      <c r="F1495" s="151"/>
      <c r="G1495" s="152"/>
      <c r="H1495" s="152"/>
      <c r="I1495" s="151"/>
      <c r="J1495" s="152"/>
      <c r="K1495" s="151"/>
      <c r="O1495" s="356"/>
      <c r="R1495" s="311"/>
    </row>
    <row r="1496" spans="1:18" s="91" customFormat="1" ht="15">
      <c r="A1496" s="302"/>
      <c r="D1496" s="151"/>
      <c r="E1496" s="152"/>
      <c r="F1496" s="151"/>
      <c r="G1496" s="152"/>
      <c r="H1496" s="152"/>
      <c r="I1496" s="151"/>
      <c r="J1496" s="152"/>
      <c r="K1496" s="151"/>
      <c r="O1496" s="356"/>
      <c r="R1496" s="311"/>
    </row>
    <row r="1497" spans="1:18" s="91" customFormat="1" ht="15">
      <c r="A1497" s="302"/>
      <c r="D1497" s="151"/>
      <c r="E1497" s="152"/>
      <c r="F1497" s="151"/>
      <c r="G1497" s="152"/>
      <c r="H1497" s="152"/>
      <c r="I1497" s="151"/>
      <c r="J1497" s="152"/>
      <c r="K1497" s="151"/>
      <c r="O1497" s="356"/>
      <c r="R1497" s="311"/>
    </row>
    <row r="1498" spans="1:18" s="91" customFormat="1" ht="15">
      <c r="A1498" s="302"/>
      <c r="D1498" s="151"/>
      <c r="E1498" s="152"/>
      <c r="F1498" s="151"/>
      <c r="G1498" s="152"/>
      <c r="H1498" s="152"/>
      <c r="I1498" s="151"/>
      <c r="J1498" s="152"/>
      <c r="K1498" s="151"/>
      <c r="O1498" s="356"/>
      <c r="R1498" s="311"/>
    </row>
    <row r="1499" spans="1:18" s="91" customFormat="1" ht="15">
      <c r="A1499" s="302"/>
      <c r="D1499" s="151"/>
      <c r="E1499" s="152"/>
      <c r="F1499" s="151"/>
      <c r="G1499" s="152"/>
      <c r="H1499" s="152"/>
      <c r="I1499" s="151"/>
      <c r="J1499" s="152"/>
      <c r="K1499" s="151"/>
      <c r="O1499" s="356"/>
      <c r="R1499" s="311"/>
    </row>
    <row r="1500" spans="1:18" s="91" customFormat="1" ht="15">
      <c r="A1500" s="302"/>
      <c r="D1500" s="151"/>
      <c r="E1500" s="152"/>
      <c r="F1500" s="151"/>
      <c r="G1500" s="152"/>
      <c r="H1500" s="152"/>
      <c r="I1500" s="151"/>
      <c r="J1500" s="152"/>
      <c r="K1500" s="151"/>
      <c r="O1500" s="356"/>
      <c r="R1500" s="311"/>
    </row>
    <row r="1501" spans="1:18" s="91" customFormat="1" ht="15">
      <c r="A1501" s="302"/>
      <c r="D1501" s="151"/>
      <c r="E1501" s="152"/>
      <c r="F1501" s="151"/>
      <c r="G1501" s="152"/>
      <c r="H1501" s="152"/>
      <c r="I1501" s="151"/>
      <c r="J1501" s="152"/>
      <c r="K1501" s="151"/>
      <c r="O1501" s="356"/>
      <c r="R1501" s="311"/>
    </row>
    <row r="1502" spans="1:18" s="91" customFormat="1" ht="15">
      <c r="A1502" s="302"/>
      <c r="D1502" s="151"/>
      <c r="E1502" s="152"/>
      <c r="F1502" s="151"/>
      <c r="G1502" s="152"/>
      <c r="H1502" s="152"/>
      <c r="I1502" s="151"/>
      <c r="J1502" s="152"/>
      <c r="K1502" s="151"/>
      <c r="O1502" s="356"/>
      <c r="R1502" s="311"/>
    </row>
    <row r="1503" spans="1:18" s="91" customFormat="1" ht="15">
      <c r="A1503" s="302"/>
      <c r="D1503" s="151"/>
      <c r="E1503" s="152"/>
      <c r="F1503" s="151"/>
      <c r="G1503" s="152"/>
      <c r="H1503" s="152"/>
      <c r="I1503" s="151"/>
      <c r="J1503" s="152"/>
      <c r="K1503" s="151"/>
      <c r="O1503" s="356"/>
      <c r="R1503" s="311"/>
    </row>
    <row r="1504" spans="1:18" s="91" customFormat="1" ht="15">
      <c r="A1504" s="302"/>
      <c r="D1504" s="151"/>
      <c r="E1504" s="152"/>
      <c r="F1504" s="151"/>
      <c r="G1504" s="152"/>
      <c r="H1504" s="152"/>
      <c r="I1504" s="151"/>
      <c r="J1504" s="152"/>
      <c r="K1504" s="151"/>
      <c r="O1504" s="356"/>
      <c r="R1504" s="311"/>
    </row>
    <row r="1505" spans="1:18" s="91" customFormat="1" ht="15">
      <c r="A1505" s="302"/>
      <c r="D1505" s="151"/>
      <c r="E1505" s="152"/>
      <c r="F1505" s="151"/>
      <c r="G1505" s="152"/>
      <c r="H1505" s="152"/>
      <c r="I1505" s="151"/>
      <c r="J1505" s="152"/>
      <c r="K1505" s="151"/>
      <c r="O1505" s="356"/>
      <c r="R1505" s="311"/>
    </row>
    <row r="1506" spans="1:18" s="91" customFormat="1" ht="15">
      <c r="A1506" s="302"/>
      <c r="D1506" s="151"/>
      <c r="E1506" s="152"/>
      <c r="F1506" s="151"/>
      <c r="G1506" s="152"/>
      <c r="H1506" s="152"/>
      <c r="I1506" s="151"/>
      <c r="J1506" s="152"/>
      <c r="K1506" s="151"/>
      <c r="O1506" s="356"/>
      <c r="R1506" s="311"/>
    </row>
    <row r="1507" spans="1:18" s="91" customFormat="1" ht="15">
      <c r="A1507" s="302"/>
      <c r="D1507" s="151"/>
      <c r="E1507" s="152"/>
      <c r="F1507" s="151"/>
      <c r="G1507" s="152"/>
      <c r="H1507" s="152"/>
      <c r="I1507" s="151"/>
      <c r="J1507" s="152"/>
      <c r="K1507" s="151"/>
      <c r="O1507" s="356"/>
      <c r="R1507" s="311"/>
    </row>
    <row r="1508" spans="1:18" s="91" customFormat="1" ht="15">
      <c r="A1508" s="302"/>
      <c r="D1508" s="151"/>
      <c r="E1508" s="152"/>
      <c r="F1508" s="151"/>
      <c r="G1508" s="152"/>
      <c r="H1508" s="152"/>
      <c r="I1508" s="151"/>
      <c r="J1508" s="152"/>
      <c r="K1508" s="151"/>
      <c r="O1508" s="356"/>
      <c r="R1508" s="311"/>
    </row>
    <row r="1509" spans="1:18" s="91" customFormat="1" ht="15">
      <c r="A1509" s="302"/>
      <c r="D1509" s="151"/>
      <c r="E1509" s="152"/>
      <c r="F1509" s="151"/>
      <c r="G1509" s="152"/>
      <c r="H1509" s="152"/>
      <c r="I1509" s="151"/>
      <c r="J1509" s="152"/>
      <c r="K1509" s="151"/>
      <c r="O1509" s="356"/>
      <c r="R1509" s="311"/>
    </row>
    <row r="1510" spans="1:18" s="91" customFormat="1" ht="15">
      <c r="A1510" s="302"/>
      <c r="D1510" s="151"/>
      <c r="E1510" s="152"/>
      <c r="F1510" s="151"/>
      <c r="G1510" s="152"/>
      <c r="H1510" s="152"/>
      <c r="I1510" s="151"/>
      <c r="J1510" s="152"/>
      <c r="K1510" s="151"/>
      <c r="O1510" s="356"/>
      <c r="R1510" s="311"/>
    </row>
    <row r="1511" spans="1:18" s="91" customFormat="1" ht="15">
      <c r="A1511" s="302"/>
      <c r="D1511" s="151"/>
      <c r="E1511" s="152"/>
      <c r="F1511" s="151"/>
      <c r="G1511" s="152"/>
      <c r="H1511" s="152"/>
      <c r="I1511" s="151"/>
      <c r="J1511" s="152"/>
      <c r="K1511" s="151"/>
      <c r="O1511" s="356"/>
      <c r="R1511" s="311"/>
    </row>
    <row r="1512" spans="1:18" s="91" customFormat="1" ht="15">
      <c r="A1512" s="302"/>
      <c r="D1512" s="151"/>
      <c r="E1512" s="152"/>
      <c r="F1512" s="151"/>
      <c r="G1512" s="152"/>
      <c r="H1512" s="152"/>
      <c r="I1512" s="151"/>
      <c r="J1512" s="152"/>
      <c r="K1512" s="151"/>
      <c r="O1512" s="356"/>
      <c r="R1512" s="311"/>
    </row>
    <row r="1513" spans="1:18" s="91" customFormat="1" ht="15">
      <c r="A1513" s="302"/>
      <c r="D1513" s="151"/>
      <c r="E1513" s="152"/>
      <c r="F1513" s="151"/>
      <c r="G1513" s="152"/>
      <c r="H1513" s="152"/>
      <c r="I1513" s="151"/>
      <c r="J1513" s="152"/>
      <c r="K1513" s="151"/>
      <c r="O1513" s="356"/>
      <c r="R1513" s="311"/>
    </row>
    <row r="1514" spans="1:18" s="91" customFormat="1" ht="15">
      <c r="A1514" s="302"/>
      <c r="D1514" s="151"/>
      <c r="E1514" s="152"/>
      <c r="F1514" s="151"/>
      <c r="G1514" s="152"/>
      <c r="H1514" s="152"/>
      <c r="I1514" s="151"/>
      <c r="J1514" s="152"/>
      <c r="K1514" s="151"/>
      <c r="O1514" s="356"/>
      <c r="R1514" s="311"/>
    </row>
    <row r="1515" spans="1:18" s="91" customFormat="1" ht="15">
      <c r="A1515" s="302"/>
      <c r="D1515" s="151"/>
      <c r="E1515" s="152"/>
      <c r="F1515" s="151"/>
      <c r="G1515" s="152"/>
      <c r="H1515" s="152"/>
      <c r="I1515" s="151"/>
      <c r="J1515" s="152"/>
      <c r="K1515" s="151"/>
      <c r="O1515" s="356"/>
      <c r="R1515" s="311"/>
    </row>
    <row r="1516" spans="1:18" s="91" customFormat="1" ht="15">
      <c r="A1516" s="302"/>
      <c r="D1516" s="151"/>
      <c r="E1516" s="152"/>
      <c r="F1516" s="151"/>
      <c r="G1516" s="152"/>
      <c r="H1516" s="152"/>
      <c r="I1516" s="151"/>
      <c r="J1516" s="152"/>
      <c r="K1516" s="151"/>
      <c r="O1516" s="356"/>
      <c r="R1516" s="311"/>
    </row>
    <row r="1517" spans="1:18" s="91" customFormat="1" ht="15">
      <c r="A1517" s="302"/>
      <c r="D1517" s="151"/>
      <c r="E1517" s="152"/>
      <c r="F1517" s="151"/>
      <c r="G1517" s="152"/>
      <c r="H1517" s="152"/>
      <c r="I1517" s="151"/>
      <c r="J1517" s="152"/>
      <c r="K1517" s="151"/>
      <c r="O1517" s="356"/>
      <c r="R1517" s="311"/>
    </row>
    <row r="1518" spans="1:18" s="91" customFormat="1" ht="15">
      <c r="A1518" s="302"/>
      <c r="D1518" s="151"/>
      <c r="E1518" s="152"/>
      <c r="F1518" s="151"/>
      <c r="G1518" s="152"/>
      <c r="H1518" s="152"/>
      <c r="I1518" s="151"/>
      <c r="J1518" s="152"/>
      <c r="K1518" s="151"/>
      <c r="O1518" s="356"/>
      <c r="R1518" s="311"/>
    </row>
    <row r="1519" spans="1:18" s="91" customFormat="1" ht="15">
      <c r="A1519" s="302"/>
      <c r="D1519" s="151"/>
      <c r="E1519" s="152"/>
      <c r="F1519" s="151"/>
      <c r="G1519" s="152"/>
      <c r="H1519" s="152"/>
      <c r="I1519" s="151"/>
      <c r="J1519" s="152"/>
      <c r="K1519" s="151"/>
      <c r="O1519" s="356"/>
      <c r="R1519" s="311"/>
    </row>
    <row r="1520" spans="1:18" s="91" customFormat="1" ht="15">
      <c r="A1520" s="302"/>
      <c r="D1520" s="151"/>
      <c r="E1520" s="152"/>
      <c r="F1520" s="151"/>
      <c r="G1520" s="152"/>
      <c r="H1520" s="152"/>
      <c r="I1520" s="151"/>
      <c r="J1520" s="152"/>
      <c r="K1520" s="151"/>
      <c r="O1520" s="356"/>
      <c r="R1520" s="311"/>
    </row>
    <row r="1521" spans="1:18" s="91" customFormat="1" ht="15">
      <c r="A1521" s="302"/>
      <c r="D1521" s="151"/>
      <c r="E1521" s="152"/>
      <c r="F1521" s="151"/>
      <c r="G1521" s="152"/>
      <c r="H1521" s="152"/>
      <c r="I1521" s="151"/>
      <c r="J1521" s="152"/>
      <c r="K1521" s="151"/>
      <c r="O1521" s="356"/>
      <c r="R1521" s="311"/>
    </row>
    <row r="1522" spans="1:18" s="91" customFormat="1" ht="15">
      <c r="A1522" s="302"/>
      <c r="D1522" s="151"/>
      <c r="E1522" s="152"/>
      <c r="F1522" s="151"/>
      <c r="G1522" s="152"/>
      <c r="H1522" s="152"/>
      <c r="I1522" s="151"/>
      <c r="J1522" s="152"/>
      <c r="K1522" s="151"/>
      <c r="O1522" s="356"/>
      <c r="R1522" s="311"/>
    </row>
    <row r="1523" spans="1:18" s="91" customFormat="1" ht="15">
      <c r="A1523" s="302"/>
      <c r="D1523" s="151"/>
      <c r="E1523" s="152"/>
      <c r="F1523" s="151"/>
      <c r="G1523" s="152"/>
      <c r="H1523" s="152"/>
      <c r="I1523" s="151"/>
      <c r="J1523" s="152"/>
      <c r="K1523" s="151"/>
      <c r="O1523" s="356"/>
      <c r="R1523" s="311"/>
    </row>
    <row r="1524" spans="1:18" s="91" customFormat="1" ht="15">
      <c r="A1524" s="302"/>
      <c r="D1524" s="151"/>
      <c r="E1524" s="152"/>
      <c r="F1524" s="151"/>
      <c r="G1524" s="152"/>
      <c r="H1524" s="152"/>
      <c r="I1524" s="151"/>
      <c r="J1524" s="152"/>
      <c r="K1524" s="151"/>
      <c r="O1524" s="356"/>
      <c r="R1524" s="311"/>
    </row>
    <row r="1525" spans="1:18" s="91" customFormat="1" ht="15">
      <c r="A1525" s="302"/>
      <c r="D1525" s="151"/>
      <c r="E1525" s="152"/>
      <c r="F1525" s="151"/>
      <c r="G1525" s="152"/>
      <c r="H1525" s="152"/>
      <c r="I1525" s="151"/>
      <c r="J1525" s="152"/>
      <c r="K1525" s="151"/>
      <c r="O1525" s="356"/>
      <c r="R1525" s="311"/>
    </row>
    <row r="1526" spans="1:18" s="91" customFormat="1" ht="15">
      <c r="A1526" s="302"/>
      <c r="D1526" s="151"/>
      <c r="E1526" s="152"/>
      <c r="F1526" s="151"/>
      <c r="G1526" s="152"/>
      <c r="H1526" s="152"/>
      <c r="I1526" s="151"/>
      <c r="J1526" s="152"/>
      <c r="K1526" s="151"/>
      <c r="O1526" s="356"/>
      <c r="R1526" s="311"/>
    </row>
    <row r="1527" spans="1:18" s="91" customFormat="1" ht="15">
      <c r="A1527" s="302"/>
      <c r="D1527" s="151"/>
      <c r="E1527" s="152"/>
      <c r="F1527" s="151"/>
      <c r="G1527" s="152"/>
      <c r="H1527" s="152"/>
      <c r="I1527" s="151"/>
      <c r="J1527" s="152"/>
      <c r="K1527" s="151"/>
      <c r="O1527" s="356"/>
      <c r="R1527" s="311"/>
    </row>
    <row r="1528" spans="1:18" s="91" customFormat="1" ht="15">
      <c r="A1528" s="302"/>
      <c r="D1528" s="151"/>
      <c r="E1528" s="152"/>
      <c r="F1528" s="151"/>
      <c r="G1528" s="152"/>
      <c r="H1528" s="152"/>
      <c r="I1528" s="151"/>
      <c r="J1528" s="152"/>
      <c r="K1528" s="151"/>
      <c r="O1528" s="356"/>
      <c r="R1528" s="311"/>
    </row>
    <row r="1529" spans="1:18" s="91" customFormat="1" ht="15">
      <c r="A1529" s="302"/>
      <c r="D1529" s="151"/>
      <c r="E1529" s="152"/>
      <c r="F1529" s="151"/>
      <c r="G1529" s="152"/>
      <c r="H1529" s="152"/>
      <c r="I1529" s="151"/>
      <c r="J1529" s="152"/>
      <c r="K1529" s="151"/>
      <c r="O1529" s="356"/>
      <c r="R1529" s="311"/>
    </row>
    <row r="1530" spans="1:18" s="91" customFormat="1" ht="15">
      <c r="A1530" s="302"/>
      <c r="D1530" s="151"/>
      <c r="E1530" s="152"/>
      <c r="F1530" s="151"/>
      <c r="G1530" s="152"/>
      <c r="H1530" s="152"/>
      <c r="I1530" s="151"/>
      <c r="J1530" s="152"/>
      <c r="K1530" s="151"/>
      <c r="O1530" s="356"/>
      <c r="R1530" s="311"/>
    </row>
    <row r="1531" spans="1:18" s="91" customFormat="1" ht="15">
      <c r="A1531" s="302"/>
      <c r="D1531" s="151"/>
      <c r="E1531" s="152"/>
      <c r="F1531" s="151"/>
      <c r="G1531" s="152"/>
      <c r="H1531" s="152"/>
      <c r="I1531" s="151"/>
      <c r="J1531" s="152"/>
      <c r="K1531" s="151"/>
      <c r="O1531" s="356"/>
      <c r="R1531" s="311"/>
    </row>
    <row r="1532" spans="1:18" s="91" customFormat="1" ht="15">
      <c r="A1532" s="302"/>
      <c r="D1532" s="151"/>
      <c r="E1532" s="152"/>
      <c r="F1532" s="151"/>
      <c r="G1532" s="152"/>
      <c r="H1532" s="152"/>
      <c r="I1532" s="151"/>
      <c r="J1532" s="152"/>
      <c r="K1532" s="151"/>
      <c r="O1532" s="356"/>
      <c r="R1532" s="311"/>
    </row>
    <row r="1533" spans="1:18" s="91" customFormat="1" ht="15">
      <c r="A1533" s="302"/>
      <c r="D1533" s="151"/>
      <c r="E1533" s="152"/>
      <c r="F1533" s="151"/>
      <c r="G1533" s="152"/>
      <c r="H1533" s="152"/>
      <c r="I1533" s="151"/>
      <c r="J1533" s="152"/>
      <c r="K1533" s="151"/>
      <c r="O1533" s="356"/>
      <c r="R1533" s="311"/>
    </row>
    <row r="1534" spans="1:18" s="91" customFormat="1" ht="15">
      <c r="A1534" s="302"/>
      <c r="D1534" s="151"/>
      <c r="E1534" s="152"/>
      <c r="F1534" s="151"/>
      <c r="G1534" s="152"/>
      <c r="H1534" s="152"/>
      <c r="I1534" s="151"/>
      <c r="J1534" s="152"/>
      <c r="K1534" s="151"/>
      <c r="O1534" s="356"/>
      <c r="R1534" s="311"/>
    </row>
    <row r="1535" spans="1:18" s="91" customFormat="1" ht="15">
      <c r="A1535" s="302"/>
      <c r="D1535" s="151"/>
      <c r="E1535" s="152"/>
      <c r="F1535" s="151"/>
      <c r="G1535" s="152"/>
      <c r="H1535" s="152"/>
      <c r="I1535" s="151"/>
      <c r="J1535" s="152"/>
      <c r="K1535" s="151"/>
      <c r="O1535" s="356"/>
      <c r="R1535" s="311"/>
    </row>
    <row r="1536" spans="1:18" s="91" customFormat="1" ht="15">
      <c r="A1536" s="302"/>
      <c r="D1536" s="151"/>
      <c r="E1536" s="152"/>
      <c r="F1536" s="151"/>
      <c r="G1536" s="152"/>
      <c r="H1536" s="152"/>
      <c r="I1536" s="151"/>
      <c r="J1536" s="152"/>
      <c r="K1536" s="151"/>
      <c r="O1536" s="356"/>
      <c r="R1536" s="311"/>
    </row>
    <row r="1537" spans="1:18" s="91" customFormat="1" ht="15">
      <c r="A1537" s="302"/>
      <c r="D1537" s="151"/>
      <c r="E1537" s="152"/>
      <c r="F1537" s="151"/>
      <c r="G1537" s="152"/>
      <c r="H1537" s="152"/>
      <c r="I1537" s="151"/>
      <c r="J1537" s="152"/>
      <c r="K1537" s="151"/>
      <c r="O1537" s="356"/>
      <c r="R1537" s="311"/>
    </row>
    <row r="1538" spans="1:18" s="91" customFormat="1" ht="15">
      <c r="A1538" s="302"/>
      <c r="D1538" s="151"/>
      <c r="E1538" s="152"/>
      <c r="F1538" s="151"/>
      <c r="G1538" s="152"/>
      <c r="H1538" s="152"/>
      <c r="I1538" s="151"/>
      <c r="J1538" s="152"/>
      <c r="K1538" s="151"/>
      <c r="O1538" s="356"/>
      <c r="R1538" s="311"/>
    </row>
    <row r="1539" spans="1:18" s="91" customFormat="1" ht="15">
      <c r="A1539" s="302"/>
      <c r="D1539" s="151"/>
      <c r="E1539" s="152"/>
      <c r="F1539" s="151"/>
      <c r="G1539" s="152"/>
      <c r="H1539" s="152"/>
      <c r="I1539" s="151"/>
      <c r="J1539" s="152"/>
      <c r="K1539" s="151"/>
      <c r="O1539" s="356"/>
      <c r="R1539" s="311"/>
    </row>
    <row r="1540" spans="1:18" s="91" customFormat="1" ht="15">
      <c r="A1540" s="302"/>
      <c r="D1540" s="151"/>
      <c r="E1540" s="152"/>
      <c r="F1540" s="151"/>
      <c r="G1540" s="152"/>
      <c r="H1540" s="152"/>
      <c r="I1540" s="151"/>
      <c r="J1540" s="152"/>
      <c r="K1540" s="151"/>
      <c r="O1540" s="356"/>
      <c r="R1540" s="311"/>
    </row>
    <row r="1541" spans="1:18" s="91" customFormat="1" ht="15">
      <c r="A1541" s="302"/>
      <c r="D1541" s="151"/>
      <c r="E1541" s="152"/>
      <c r="F1541" s="151"/>
      <c r="G1541" s="152"/>
      <c r="H1541" s="152"/>
      <c r="I1541" s="151"/>
      <c r="J1541" s="152"/>
      <c r="K1541" s="151"/>
      <c r="O1541" s="356"/>
      <c r="R1541" s="311"/>
    </row>
    <row r="1542" spans="1:18" s="91" customFormat="1" ht="15">
      <c r="A1542" s="302"/>
      <c r="D1542" s="151"/>
      <c r="E1542" s="152"/>
      <c r="F1542" s="151"/>
      <c r="G1542" s="152"/>
      <c r="H1542" s="152"/>
      <c r="I1542" s="151"/>
      <c r="J1542" s="152"/>
      <c r="K1542" s="151"/>
      <c r="O1542" s="356"/>
      <c r="R1542" s="311"/>
    </row>
    <row r="1543" spans="1:18" s="91" customFormat="1" ht="15">
      <c r="A1543" s="302"/>
      <c r="D1543" s="151"/>
      <c r="E1543" s="152"/>
      <c r="F1543" s="151"/>
      <c r="G1543" s="152"/>
      <c r="H1543" s="152"/>
      <c r="I1543" s="151"/>
      <c r="J1543" s="152"/>
      <c r="K1543" s="151"/>
      <c r="O1543" s="356"/>
      <c r="R1543" s="311"/>
    </row>
    <row r="1544" spans="1:18" s="91" customFormat="1" ht="15">
      <c r="A1544" s="302"/>
      <c r="D1544" s="151"/>
      <c r="E1544" s="152"/>
      <c r="F1544" s="151"/>
      <c r="G1544" s="152"/>
      <c r="H1544" s="152"/>
      <c r="I1544" s="151"/>
      <c r="J1544" s="152"/>
      <c r="K1544" s="151"/>
      <c r="O1544" s="356"/>
      <c r="R1544" s="311"/>
    </row>
    <row r="1545" spans="1:18" s="91" customFormat="1" ht="15">
      <c r="A1545" s="302"/>
      <c r="D1545" s="151"/>
      <c r="E1545" s="152"/>
      <c r="F1545" s="151"/>
      <c r="G1545" s="152"/>
      <c r="H1545" s="152"/>
      <c r="I1545" s="151"/>
      <c r="J1545" s="152"/>
      <c r="K1545" s="151"/>
      <c r="O1545" s="356"/>
      <c r="R1545" s="311"/>
    </row>
    <row r="1546" spans="1:18" s="91" customFormat="1" ht="15">
      <c r="A1546" s="302"/>
      <c r="D1546" s="151"/>
      <c r="E1546" s="152"/>
      <c r="F1546" s="151"/>
      <c r="G1546" s="152"/>
      <c r="H1546" s="152"/>
      <c r="I1546" s="151"/>
      <c r="J1546" s="152"/>
      <c r="K1546" s="151"/>
      <c r="O1546" s="356"/>
      <c r="R1546" s="311"/>
    </row>
    <row r="1547" spans="1:18" s="91" customFormat="1" ht="15">
      <c r="A1547" s="302"/>
      <c r="D1547" s="151"/>
      <c r="E1547" s="152"/>
      <c r="F1547" s="151"/>
      <c r="G1547" s="152"/>
      <c r="H1547" s="152"/>
      <c r="I1547" s="151"/>
      <c r="J1547" s="152"/>
      <c r="K1547" s="151"/>
      <c r="O1547" s="356"/>
      <c r="R1547" s="311"/>
    </row>
    <row r="1548" spans="1:18" s="91" customFormat="1" ht="15">
      <c r="A1548" s="302"/>
      <c r="D1548" s="151"/>
      <c r="E1548" s="152"/>
      <c r="F1548" s="151"/>
      <c r="G1548" s="152"/>
      <c r="H1548" s="152"/>
      <c r="I1548" s="151"/>
      <c r="J1548" s="152"/>
      <c r="K1548" s="151"/>
      <c r="O1548" s="356"/>
      <c r="R1548" s="311"/>
    </row>
    <row r="1549" spans="1:18" s="91" customFormat="1" ht="15">
      <c r="A1549" s="302"/>
      <c r="D1549" s="151"/>
      <c r="E1549" s="152"/>
      <c r="F1549" s="151"/>
      <c r="G1549" s="152"/>
      <c r="H1549" s="152"/>
      <c r="I1549" s="151"/>
      <c r="J1549" s="152"/>
      <c r="K1549" s="151"/>
      <c r="O1549" s="356"/>
      <c r="R1549" s="311"/>
    </row>
    <row r="1550" spans="1:18" s="91" customFormat="1" ht="15">
      <c r="A1550" s="302"/>
      <c r="D1550" s="151"/>
      <c r="E1550" s="152"/>
      <c r="F1550" s="151"/>
      <c r="G1550" s="152"/>
      <c r="H1550" s="152"/>
      <c r="I1550" s="151"/>
      <c r="J1550" s="152"/>
      <c r="K1550" s="151"/>
      <c r="O1550" s="356"/>
      <c r="R1550" s="311"/>
    </row>
    <row r="1551" spans="1:18" s="91" customFormat="1" ht="15">
      <c r="A1551" s="302"/>
      <c r="D1551" s="151"/>
      <c r="E1551" s="152"/>
      <c r="F1551" s="151"/>
      <c r="G1551" s="152"/>
      <c r="H1551" s="152"/>
      <c r="I1551" s="151"/>
      <c r="J1551" s="152"/>
      <c r="K1551" s="151"/>
      <c r="O1551" s="356"/>
      <c r="R1551" s="311"/>
    </row>
    <row r="1552" spans="1:18" s="91" customFormat="1" ht="15">
      <c r="A1552" s="302"/>
      <c r="D1552" s="151"/>
      <c r="E1552" s="152"/>
      <c r="F1552" s="151"/>
      <c r="G1552" s="152"/>
      <c r="H1552" s="152"/>
      <c r="I1552" s="151"/>
      <c r="J1552" s="152"/>
      <c r="K1552" s="151"/>
      <c r="O1552" s="356"/>
      <c r="R1552" s="311"/>
    </row>
    <row r="1553" spans="1:18" s="91" customFormat="1" ht="15">
      <c r="A1553" s="302"/>
      <c r="D1553" s="151"/>
      <c r="E1553" s="152"/>
      <c r="F1553" s="151"/>
      <c r="G1553" s="152"/>
      <c r="H1553" s="152"/>
      <c r="I1553" s="151"/>
      <c r="J1553" s="152"/>
      <c r="K1553" s="151"/>
      <c r="O1553" s="356"/>
      <c r="R1553" s="311"/>
    </row>
    <row r="1554" spans="1:18" s="91" customFormat="1" ht="15">
      <c r="A1554" s="302"/>
      <c r="D1554" s="151"/>
      <c r="E1554" s="152"/>
      <c r="F1554" s="151"/>
      <c r="G1554" s="152"/>
      <c r="H1554" s="152"/>
      <c r="I1554" s="151"/>
      <c r="J1554" s="152"/>
      <c r="K1554" s="151"/>
      <c r="O1554" s="356"/>
      <c r="R1554" s="311"/>
    </row>
    <row r="1555" spans="1:18" s="91" customFormat="1" ht="15">
      <c r="A1555" s="302"/>
      <c r="D1555" s="151"/>
      <c r="E1555" s="152"/>
      <c r="F1555" s="151"/>
      <c r="G1555" s="152"/>
      <c r="H1555" s="152"/>
      <c r="I1555" s="151"/>
      <c r="J1555" s="152"/>
      <c r="K1555" s="151"/>
      <c r="O1555" s="356"/>
      <c r="R1555" s="311"/>
    </row>
    <row r="1556" spans="1:18" s="91" customFormat="1" ht="15">
      <c r="A1556" s="302"/>
      <c r="D1556" s="151"/>
      <c r="E1556" s="152"/>
      <c r="F1556" s="151"/>
      <c r="G1556" s="152"/>
      <c r="H1556" s="152"/>
      <c r="I1556" s="151"/>
      <c r="J1556" s="152"/>
      <c r="K1556" s="151"/>
      <c r="O1556" s="356"/>
      <c r="R1556" s="311"/>
    </row>
    <row r="1557" spans="1:18" s="91" customFormat="1" ht="15">
      <c r="A1557" s="302"/>
      <c r="D1557" s="151"/>
      <c r="E1557" s="152"/>
      <c r="F1557" s="151"/>
      <c r="G1557" s="152"/>
      <c r="H1557" s="152"/>
      <c r="I1557" s="151"/>
      <c r="J1557" s="152"/>
      <c r="K1557" s="151"/>
      <c r="O1557" s="356"/>
      <c r="R1557" s="311"/>
    </row>
    <row r="1558" spans="1:18" s="91" customFormat="1" ht="15">
      <c r="A1558" s="302"/>
      <c r="D1558" s="151"/>
      <c r="E1558" s="152"/>
      <c r="F1558" s="151"/>
      <c r="G1558" s="152"/>
      <c r="H1558" s="152"/>
      <c r="I1558" s="151"/>
      <c r="J1558" s="152"/>
      <c r="K1558" s="151"/>
      <c r="O1558" s="356"/>
      <c r="R1558" s="311"/>
    </row>
    <row r="1559" spans="1:18" s="91" customFormat="1" ht="15">
      <c r="A1559" s="302"/>
      <c r="D1559" s="151"/>
      <c r="E1559" s="152"/>
      <c r="F1559" s="151"/>
      <c r="G1559" s="152"/>
      <c r="H1559" s="152"/>
      <c r="I1559" s="151"/>
      <c r="J1559" s="152"/>
      <c r="K1559" s="151"/>
      <c r="O1559" s="356"/>
      <c r="R1559" s="311"/>
    </row>
    <row r="1560" spans="1:18" s="91" customFormat="1" ht="15">
      <c r="A1560" s="302"/>
      <c r="D1560" s="151"/>
      <c r="E1560" s="152"/>
      <c r="F1560" s="151"/>
      <c r="G1560" s="152"/>
      <c r="H1560" s="152"/>
      <c r="I1560" s="151"/>
      <c r="J1560" s="152"/>
      <c r="K1560" s="151"/>
      <c r="O1560" s="356"/>
      <c r="R1560" s="311"/>
    </row>
    <row r="1561" spans="1:18" s="91" customFormat="1" ht="15">
      <c r="A1561" s="302"/>
      <c r="D1561" s="151"/>
      <c r="E1561" s="152"/>
      <c r="F1561" s="151"/>
      <c r="G1561" s="152"/>
      <c r="H1561" s="152"/>
      <c r="I1561" s="151"/>
      <c r="J1561" s="152"/>
      <c r="K1561" s="151"/>
      <c r="O1561" s="356"/>
      <c r="R1561" s="311"/>
    </row>
    <row r="1562" spans="1:18" s="91" customFormat="1" ht="15">
      <c r="A1562" s="302"/>
      <c r="D1562" s="151"/>
      <c r="E1562" s="152"/>
      <c r="F1562" s="151"/>
      <c r="G1562" s="152"/>
      <c r="H1562" s="152"/>
      <c r="I1562" s="151"/>
      <c r="J1562" s="152"/>
      <c r="K1562" s="151"/>
      <c r="O1562" s="356"/>
      <c r="R1562" s="311"/>
    </row>
    <row r="1563" spans="1:18" s="91" customFormat="1" ht="15">
      <c r="A1563" s="302"/>
      <c r="D1563" s="151"/>
      <c r="E1563" s="152"/>
      <c r="F1563" s="151"/>
      <c r="G1563" s="152"/>
      <c r="H1563" s="152"/>
      <c r="I1563" s="151"/>
      <c r="J1563" s="152"/>
      <c r="K1563" s="151"/>
      <c r="O1563" s="356"/>
      <c r="R1563" s="311"/>
    </row>
    <row r="1564" spans="1:18" s="91" customFormat="1" ht="15">
      <c r="A1564" s="302"/>
      <c r="D1564" s="151"/>
      <c r="E1564" s="152"/>
      <c r="F1564" s="151"/>
      <c r="G1564" s="152"/>
      <c r="H1564" s="152"/>
      <c r="I1564" s="151"/>
      <c r="J1564" s="152"/>
      <c r="K1564" s="151"/>
      <c r="O1564" s="356"/>
      <c r="R1564" s="311"/>
    </row>
    <row r="1565" spans="1:18" s="91" customFormat="1" ht="15">
      <c r="A1565" s="302"/>
      <c r="D1565" s="151"/>
      <c r="E1565" s="152"/>
      <c r="F1565" s="151"/>
      <c r="G1565" s="152"/>
      <c r="H1565" s="152"/>
      <c r="I1565" s="151"/>
      <c r="J1565" s="152"/>
      <c r="K1565" s="151"/>
      <c r="O1565" s="356"/>
      <c r="R1565" s="311"/>
    </row>
    <row r="1566" spans="1:18" s="91" customFormat="1" ht="15">
      <c r="A1566" s="302"/>
      <c r="D1566" s="151"/>
      <c r="E1566" s="152"/>
      <c r="F1566" s="151"/>
      <c r="G1566" s="152"/>
      <c r="H1566" s="152"/>
      <c r="I1566" s="151"/>
      <c r="J1566" s="152"/>
      <c r="K1566" s="151"/>
      <c r="O1566" s="356"/>
      <c r="R1566" s="311"/>
    </row>
    <row r="1567" spans="1:18" s="91" customFormat="1" ht="15">
      <c r="A1567" s="302"/>
      <c r="D1567" s="151"/>
      <c r="E1567" s="152"/>
      <c r="F1567" s="151"/>
      <c r="G1567" s="152"/>
      <c r="H1567" s="152"/>
      <c r="I1567" s="151"/>
      <c r="J1567" s="152"/>
      <c r="K1567" s="151"/>
      <c r="O1567" s="356"/>
      <c r="R1567" s="311"/>
    </row>
    <row r="1568" spans="1:18" s="91" customFormat="1" ht="15">
      <c r="A1568" s="302"/>
      <c r="D1568" s="151"/>
      <c r="E1568" s="152"/>
      <c r="F1568" s="151"/>
      <c r="G1568" s="152"/>
      <c r="H1568" s="152"/>
      <c r="I1568" s="151"/>
      <c r="J1568" s="152"/>
      <c r="K1568" s="151"/>
      <c r="O1568" s="356"/>
      <c r="R1568" s="311"/>
    </row>
    <row r="1569" spans="1:18" s="91" customFormat="1" ht="15">
      <c r="A1569" s="302"/>
      <c r="D1569" s="151"/>
      <c r="E1569" s="152"/>
      <c r="F1569" s="151"/>
      <c r="G1569" s="152"/>
      <c r="H1569" s="152"/>
      <c r="I1569" s="151"/>
      <c r="J1569" s="152"/>
      <c r="K1569" s="151"/>
      <c r="O1569" s="356"/>
      <c r="R1569" s="311"/>
    </row>
    <row r="1570" spans="1:18" s="91" customFormat="1" ht="15">
      <c r="A1570" s="302"/>
      <c r="D1570" s="151"/>
      <c r="E1570" s="152"/>
      <c r="F1570" s="151"/>
      <c r="G1570" s="152"/>
      <c r="H1570" s="152"/>
      <c r="I1570" s="151"/>
      <c r="J1570" s="152"/>
      <c r="K1570" s="151"/>
      <c r="O1570" s="356"/>
      <c r="R1570" s="311"/>
    </row>
    <row r="1571" spans="1:18" s="91" customFormat="1" ht="15">
      <c r="A1571" s="302"/>
      <c r="D1571" s="151"/>
      <c r="E1571" s="152"/>
      <c r="F1571" s="151"/>
      <c r="G1571" s="152"/>
      <c r="H1571" s="152"/>
      <c r="I1571" s="151"/>
      <c r="J1571" s="152"/>
      <c r="K1571" s="151"/>
      <c r="O1571" s="356"/>
      <c r="R1571" s="311"/>
    </row>
    <row r="1572" spans="1:18" s="91" customFormat="1" ht="15">
      <c r="A1572" s="302"/>
      <c r="D1572" s="151"/>
      <c r="E1572" s="152"/>
      <c r="F1572" s="151"/>
      <c r="G1572" s="152"/>
      <c r="H1572" s="152"/>
      <c r="I1572" s="151"/>
      <c r="J1572" s="152"/>
      <c r="K1572" s="151"/>
      <c r="O1572" s="356"/>
      <c r="R1572" s="311"/>
    </row>
    <row r="1573" spans="1:18" s="91" customFormat="1" ht="15">
      <c r="A1573" s="302"/>
      <c r="D1573" s="151"/>
      <c r="E1573" s="152"/>
      <c r="F1573" s="151"/>
      <c r="G1573" s="152"/>
      <c r="H1573" s="152"/>
      <c r="I1573" s="151"/>
      <c r="J1573" s="152"/>
      <c r="K1573" s="151"/>
      <c r="O1573" s="356"/>
      <c r="R1573" s="311"/>
    </row>
    <row r="1574" spans="1:18" s="91" customFormat="1" ht="15">
      <c r="A1574" s="302"/>
      <c r="D1574" s="151"/>
      <c r="E1574" s="152"/>
      <c r="F1574" s="151"/>
      <c r="G1574" s="152"/>
      <c r="H1574" s="152"/>
      <c r="I1574" s="151"/>
      <c r="J1574" s="152"/>
      <c r="K1574" s="151"/>
      <c r="O1574" s="356"/>
      <c r="R1574" s="311"/>
    </row>
    <row r="1575" spans="1:18" s="91" customFormat="1" ht="15">
      <c r="A1575" s="302"/>
      <c r="D1575" s="151"/>
      <c r="E1575" s="152"/>
      <c r="F1575" s="151"/>
      <c r="G1575" s="152"/>
      <c r="H1575" s="152"/>
      <c r="I1575" s="151"/>
      <c r="J1575" s="152"/>
      <c r="K1575" s="151"/>
      <c r="O1575" s="356"/>
      <c r="R1575" s="311"/>
    </row>
    <row r="1576" spans="1:18" s="91" customFormat="1" ht="15">
      <c r="A1576" s="302"/>
      <c r="D1576" s="151"/>
      <c r="E1576" s="152"/>
      <c r="F1576" s="151"/>
      <c r="G1576" s="152"/>
      <c r="H1576" s="152"/>
      <c r="I1576" s="151"/>
      <c r="J1576" s="152"/>
      <c r="K1576" s="151"/>
      <c r="O1576" s="356"/>
      <c r="R1576" s="311"/>
    </row>
    <row r="1577" spans="1:18" s="91" customFormat="1" ht="15">
      <c r="A1577" s="302"/>
      <c r="D1577" s="151"/>
      <c r="E1577" s="152"/>
      <c r="F1577" s="151"/>
      <c r="G1577" s="152"/>
      <c r="H1577" s="152"/>
      <c r="I1577" s="151"/>
      <c r="J1577" s="152"/>
      <c r="K1577" s="151"/>
      <c r="O1577" s="356"/>
      <c r="R1577" s="311"/>
    </row>
    <row r="1578" spans="1:18" s="91" customFormat="1" ht="15">
      <c r="A1578" s="302"/>
      <c r="D1578" s="151"/>
      <c r="E1578" s="152"/>
      <c r="F1578" s="151"/>
      <c r="G1578" s="152"/>
      <c r="H1578" s="152"/>
      <c r="I1578" s="151"/>
      <c r="J1578" s="152"/>
      <c r="K1578" s="151"/>
      <c r="O1578" s="356"/>
      <c r="R1578" s="311"/>
    </row>
    <row r="1579" spans="1:18" s="91" customFormat="1" ht="15">
      <c r="A1579" s="302"/>
      <c r="D1579" s="151"/>
      <c r="E1579" s="152"/>
      <c r="F1579" s="151"/>
      <c r="G1579" s="152"/>
      <c r="H1579" s="152"/>
      <c r="I1579" s="151"/>
      <c r="J1579" s="152"/>
      <c r="K1579" s="151"/>
      <c r="O1579" s="356"/>
      <c r="R1579" s="311"/>
    </row>
    <row r="1580" spans="1:18" s="91" customFormat="1" ht="15">
      <c r="A1580" s="302"/>
      <c r="D1580" s="151"/>
      <c r="E1580" s="152"/>
      <c r="F1580" s="151"/>
      <c r="G1580" s="152"/>
      <c r="H1580" s="152"/>
      <c r="I1580" s="151"/>
      <c r="J1580" s="152"/>
      <c r="K1580" s="151"/>
      <c r="O1580" s="356"/>
      <c r="R1580" s="311"/>
    </row>
    <row r="1581" spans="1:18" s="91" customFormat="1" ht="15">
      <c r="A1581" s="302"/>
      <c r="D1581" s="151"/>
      <c r="E1581" s="152"/>
      <c r="F1581" s="151"/>
      <c r="G1581" s="152"/>
      <c r="H1581" s="152"/>
      <c r="I1581" s="151"/>
      <c r="J1581" s="152"/>
      <c r="K1581" s="151"/>
      <c r="O1581" s="356"/>
      <c r="R1581" s="311"/>
    </row>
    <row r="1582" spans="1:18" s="91" customFormat="1" ht="15">
      <c r="A1582" s="302"/>
      <c r="D1582" s="151"/>
      <c r="E1582" s="152"/>
      <c r="F1582" s="151"/>
      <c r="G1582" s="152"/>
      <c r="H1582" s="152"/>
      <c r="I1582" s="151"/>
      <c r="J1582" s="152"/>
      <c r="K1582" s="151"/>
      <c r="O1582" s="356"/>
      <c r="R1582" s="311"/>
    </row>
    <row r="1583" spans="1:18" s="91" customFormat="1" ht="15">
      <c r="A1583" s="302"/>
      <c r="D1583" s="151"/>
      <c r="E1583" s="152"/>
      <c r="F1583" s="151"/>
      <c r="G1583" s="152"/>
      <c r="H1583" s="152"/>
      <c r="I1583" s="151"/>
      <c r="J1583" s="152"/>
      <c r="K1583" s="151"/>
      <c r="O1583" s="356"/>
      <c r="R1583" s="311"/>
    </row>
    <row r="1584" spans="1:18" s="91" customFormat="1" ht="15">
      <c r="A1584" s="302"/>
      <c r="D1584" s="151"/>
      <c r="E1584" s="152"/>
      <c r="F1584" s="151"/>
      <c r="G1584" s="152"/>
      <c r="H1584" s="152"/>
      <c r="I1584" s="151"/>
      <c r="J1584" s="152"/>
      <c r="K1584" s="151"/>
      <c r="O1584" s="356"/>
      <c r="R1584" s="311"/>
    </row>
    <row r="1585" spans="1:18" s="91" customFormat="1" ht="15">
      <c r="A1585" s="302"/>
      <c r="D1585" s="151"/>
      <c r="E1585" s="152"/>
      <c r="F1585" s="151"/>
      <c r="G1585" s="152"/>
      <c r="H1585" s="152"/>
      <c r="I1585" s="151"/>
      <c r="J1585" s="152"/>
      <c r="K1585" s="151"/>
      <c r="O1585" s="356"/>
      <c r="R1585" s="311"/>
    </row>
    <row r="1586" spans="1:18" s="91" customFormat="1" ht="15">
      <c r="A1586" s="302"/>
      <c r="D1586" s="151"/>
      <c r="E1586" s="152"/>
      <c r="F1586" s="151"/>
      <c r="G1586" s="152"/>
      <c r="H1586" s="152"/>
      <c r="I1586" s="151"/>
      <c r="J1586" s="152"/>
      <c r="K1586" s="151"/>
      <c r="O1586" s="356"/>
      <c r="R1586" s="311"/>
    </row>
    <row r="1587" spans="1:18" s="91" customFormat="1" ht="15">
      <c r="A1587" s="302"/>
      <c r="D1587" s="151"/>
      <c r="E1587" s="152"/>
      <c r="F1587" s="151"/>
      <c r="G1587" s="152"/>
      <c r="H1587" s="152"/>
      <c r="I1587" s="151"/>
      <c r="J1587" s="152"/>
      <c r="K1587" s="151"/>
      <c r="O1587" s="356"/>
      <c r="R1587" s="311"/>
    </row>
    <row r="1588" spans="1:18" s="91" customFormat="1" ht="15">
      <c r="A1588" s="302"/>
      <c r="D1588" s="151"/>
      <c r="E1588" s="152"/>
      <c r="F1588" s="151"/>
      <c r="G1588" s="152"/>
      <c r="H1588" s="152"/>
      <c r="I1588" s="151"/>
      <c r="J1588" s="152"/>
      <c r="K1588" s="151"/>
      <c r="O1588" s="356"/>
      <c r="R1588" s="311"/>
    </row>
    <row r="1589" spans="1:18" s="91" customFormat="1" ht="15">
      <c r="A1589" s="302"/>
      <c r="D1589" s="151"/>
      <c r="E1589" s="152"/>
      <c r="F1589" s="151"/>
      <c r="G1589" s="152"/>
      <c r="H1589" s="152"/>
      <c r="I1589" s="151"/>
      <c r="J1589" s="152"/>
      <c r="K1589" s="151"/>
      <c r="O1589" s="356"/>
      <c r="R1589" s="311"/>
    </row>
    <row r="1590" spans="1:18" s="91" customFormat="1" ht="15">
      <c r="A1590" s="302"/>
      <c r="D1590" s="151"/>
      <c r="E1590" s="152"/>
      <c r="F1590" s="151"/>
      <c r="G1590" s="152"/>
      <c r="H1590" s="152"/>
      <c r="I1590" s="151"/>
      <c r="J1590" s="152"/>
      <c r="K1590" s="151"/>
      <c r="O1590" s="356"/>
      <c r="R1590" s="311"/>
    </row>
    <row r="1591" spans="1:18" s="91" customFormat="1" ht="15">
      <c r="A1591" s="302"/>
      <c r="D1591" s="151"/>
      <c r="E1591" s="152"/>
      <c r="F1591" s="151"/>
      <c r="G1591" s="152"/>
      <c r="H1591" s="152"/>
      <c r="I1591" s="151"/>
      <c r="J1591" s="152"/>
      <c r="K1591" s="151"/>
      <c r="O1591" s="356"/>
      <c r="R1591" s="311"/>
    </row>
    <row r="1592" spans="1:18" s="91" customFormat="1" ht="15">
      <c r="A1592" s="302"/>
      <c r="D1592" s="151"/>
      <c r="E1592" s="152"/>
      <c r="F1592" s="151"/>
      <c r="G1592" s="152"/>
      <c r="H1592" s="152"/>
      <c r="I1592" s="151"/>
      <c r="J1592" s="152"/>
      <c r="K1592" s="151"/>
      <c r="O1592" s="356"/>
      <c r="R1592" s="311"/>
    </row>
    <row r="1593" spans="1:18" s="91" customFormat="1" ht="15">
      <c r="A1593" s="302"/>
      <c r="D1593" s="151"/>
      <c r="E1593" s="152"/>
      <c r="F1593" s="151"/>
      <c r="G1593" s="152"/>
      <c r="H1593" s="152"/>
      <c r="I1593" s="151"/>
      <c r="J1593" s="152"/>
      <c r="K1593" s="151"/>
      <c r="O1593" s="356"/>
      <c r="R1593" s="311"/>
    </row>
    <row r="1594" spans="1:18" s="91" customFormat="1" ht="15">
      <c r="A1594" s="302"/>
      <c r="D1594" s="151"/>
      <c r="E1594" s="152"/>
      <c r="F1594" s="151"/>
      <c r="G1594" s="152"/>
      <c r="H1594" s="152"/>
      <c r="I1594" s="151"/>
      <c r="J1594" s="152"/>
      <c r="K1594" s="151"/>
      <c r="O1594" s="356"/>
      <c r="R1594" s="311"/>
    </row>
    <row r="1595" spans="1:18" s="91" customFormat="1" ht="15">
      <c r="A1595" s="302"/>
      <c r="D1595" s="151"/>
      <c r="E1595" s="152"/>
      <c r="F1595" s="151"/>
      <c r="G1595" s="152"/>
      <c r="H1595" s="152"/>
      <c r="I1595" s="151"/>
      <c r="J1595" s="152"/>
      <c r="K1595" s="151"/>
      <c r="O1595" s="356"/>
      <c r="R1595" s="311"/>
    </row>
    <row r="1596" spans="1:18" s="91" customFormat="1" ht="15">
      <c r="A1596" s="302"/>
      <c r="D1596" s="151"/>
      <c r="E1596" s="152"/>
      <c r="F1596" s="151"/>
      <c r="G1596" s="152"/>
      <c r="H1596" s="152"/>
      <c r="I1596" s="151"/>
      <c r="J1596" s="152"/>
      <c r="K1596" s="151"/>
      <c r="O1596" s="356"/>
      <c r="R1596" s="311"/>
    </row>
    <row r="1597" spans="1:18" s="91" customFormat="1" ht="15">
      <c r="A1597" s="302"/>
      <c r="D1597" s="151"/>
      <c r="E1597" s="152"/>
      <c r="F1597" s="151"/>
      <c r="G1597" s="152"/>
      <c r="H1597" s="152"/>
      <c r="I1597" s="151"/>
      <c r="J1597" s="152"/>
      <c r="K1597" s="151"/>
      <c r="O1597" s="356"/>
      <c r="R1597" s="311"/>
    </row>
    <row r="1598" spans="1:18" s="91" customFormat="1" ht="15">
      <c r="A1598" s="302"/>
      <c r="D1598" s="151"/>
      <c r="E1598" s="152"/>
      <c r="F1598" s="151"/>
      <c r="G1598" s="152"/>
      <c r="H1598" s="152"/>
      <c r="I1598" s="151"/>
      <c r="J1598" s="152"/>
      <c r="K1598" s="151"/>
      <c r="O1598" s="356"/>
      <c r="R1598" s="311"/>
    </row>
    <row r="1599" spans="1:18" s="91" customFormat="1" ht="15">
      <c r="A1599" s="302"/>
      <c r="D1599" s="151"/>
      <c r="E1599" s="152"/>
      <c r="F1599" s="151"/>
      <c r="G1599" s="152"/>
      <c r="H1599" s="152"/>
      <c r="I1599" s="151"/>
      <c r="J1599" s="152"/>
      <c r="K1599" s="151"/>
      <c r="O1599" s="356"/>
      <c r="R1599" s="311"/>
    </row>
    <row r="1600" spans="1:18" s="91" customFormat="1" ht="15">
      <c r="A1600" s="302"/>
      <c r="D1600" s="151"/>
      <c r="E1600" s="152"/>
      <c r="F1600" s="151"/>
      <c r="G1600" s="152"/>
      <c r="H1600" s="152"/>
      <c r="I1600" s="151"/>
      <c r="J1600" s="152"/>
      <c r="K1600" s="151"/>
      <c r="O1600" s="356"/>
      <c r="R1600" s="311"/>
    </row>
    <row r="1601" spans="1:18" s="91" customFormat="1" ht="15">
      <c r="A1601" s="302"/>
      <c r="D1601" s="151"/>
      <c r="E1601" s="152"/>
      <c r="F1601" s="151"/>
      <c r="G1601" s="152"/>
      <c r="H1601" s="152"/>
      <c r="I1601" s="151"/>
      <c r="J1601" s="152"/>
      <c r="K1601" s="151"/>
      <c r="O1601" s="356"/>
      <c r="R1601" s="311"/>
    </row>
    <row r="1602" spans="1:18" s="91" customFormat="1" ht="15">
      <c r="A1602" s="302"/>
      <c r="D1602" s="151"/>
      <c r="E1602" s="152"/>
      <c r="F1602" s="151"/>
      <c r="G1602" s="152"/>
      <c r="H1602" s="152"/>
      <c r="I1602" s="151"/>
      <c r="J1602" s="152"/>
      <c r="K1602" s="151"/>
      <c r="O1602" s="356"/>
      <c r="R1602" s="311"/>
    </row>
    <row r="1603" spans="1:18" s="91" customFormat="1" ht="15">
      <c r="A1603" s="302"/>
      <c r="D1603" s="151"/>
      <c r="E1603" s="152"/>
      <c r="F1603" s="151"/>
      <c r="G1603" s="152"/>
      <c r="H1603" s="152"/>
      <c r="I1603" s="151"/>
      <c r="J1603" s="152"/>
      <c r="K1603" s="151"/>
      <c r="O1603" s="356"/>
      <c r="R1603" s="311"/>
    </row>
    <row r="1604" spans="1:18" s="91" customFormat="1" ht="15">
      <c r="A1604" s="302"/>
      <c r="D1604" s="151"/>
      <c r="E1604" s="152"/>
      <c r="F1604" s="151"/>
      <c r="G1604" s="152"/>
      <c r="H1604" s="152"/>
      <c r="I1604" s="151"/>
      <c r="J1604" s="152"/>
      <c r="K1604" s="151"/>
      <c r="O1604" s="356"/>
      <c r="R1604" s="311"/>
    </row>
    <row r="1605" spans="1:18" s="91" customFormat="1" ht="15">
      <c r="A1605" s="302"/>
      <c r="D1605" s="151"/>
      <c r="E1605" s="152"/>
      <c r="F1605" s="151"/>
      <c r="G1605" s="152"/>
      <c r="H1605" s="152"/>
      <c r="I1605" s="151"/>
      <c r="J1605" s="152"/>
      <c r="K1605" s="151"/>
      <c r="O1605" s="356"/>
      <c r="R1605" s="311"/>
    </row>
    <row r="1606" spans="1:18" s="91" customFormat="1" ht="15">
      <c r="A1606" s="302"/>
      <c r="D1606" s="151"/>
      <c r="E1606" s="152"/>
      <c r="F1606" s="151"/>
      <c r="G1606" s="152"/>
      <c r="H1606" s="152"/>
      <c r="I1606" s="151"/>
      <c r="J1606" s="152"/>
      <c r="K1606" s="151"/>
      <c r="O1606" s="356"/>
      <c r="R1606" s="311"/>
    </row>
    <row r="1607" spans="1:18" s="91" customFormat="1" ht="15">
      <c r="A1607" s="302"/>
      <c r="D1607" s="151"/>
      <c r="E1607" s="152"/>
      <c r="F1607" s="151"/>
      <c r="G1607" s="152"/>
      <c r="H1607" s="152"/>
      <c r="I1607" s="151"/>
      <c r="J1607" s="152"/>
      <c r="K1607" s="151"/>
      <c r="O1607" s="356"/>
      <c r="R1607" s="311"/>
    </row>
    <row r="1608" spans="1:18" s="91" customFormat="1" ht="15">
      <c r="A1608" s="302"/>
      <c r="D1608" s="151"/>
      <c r="E1608" s="152"/>
      <c r="F1608" s="151"/>
      <c r="G1608" s="152"/>
      <c r="H1608" s="152"/>
      <c r="I1608" s="151"/>
      <c r="J1608" s="152"/>
      <c r="K1608" s="151"/>
      <c r="O1608" s="356"/>
      <c r="R1608" s="311"/>
    </row>
    <row r="1609" spans="1:18" s="91" customFormat="1" ht="15">
      <c r="A1609" s="302"/>
      <c r="D1609" s="151"/>
      <c r="E1609" s="152"/>
      <c r="F1609" s="151"/>
      <c r="G1609" s="152"/>
      <c r="H1609" s="152"/>
      <c r="I1609" s="151"/>
      <c r="J1609" s="152"/>
      <c r="K1609" s="151"/>
      <c r="O1609" s="356"/>
      <c r="R1609" s="311"/>
    </row>
    <row r="1610" spans="1:18" s="91" customFormat="1" ht="15">
      <c r="A1610" s="302"/>
      <c r="D1610" s="151"/>
      <c r="E1610" s="152"/>
      <c r="F1610" s="151"/>
      <c r="G1610" s="152"/>
      <c r="H1610" s="152"/>
      <c r="I1610" s="151"/>
      <c r="J1610" s="152"/>
      <c r="K1610" s="151"/>
      <c r="O1610" s="356"/>
      <c r="R1610" s="311"/>
    </row>
    <row r="1611" spans="1:18" s="91" customFormat="1" ht="15">
      <c r="A1611" s="302"/>
      <c r="D1611" s="151"/>
      <c r="E1611" s="152"/>
      <c r="F1611" s="151"/>
      <c r="G1611" s="152"/>
      <c r="H1611" s="152"/>
      <c r="I1611" s="151"/>
      <c r="J1611" s="152"/>
      <c r="K1611" s="151"/>
      <c r="O1611" s="356"/>
      <c r="R1611" s="311"/>
    </row>
    <row r="1612" spans="1:18" s="91" customFormat="1" ht="15">
      <c r="A1612" s="302"/>
      <c r="D1612" s="151"/>
      <c r="E1612" s="152"/>
      <c r="F1612" s="151"/>
      <c r="G1612" s="152"/>
      <c r="H1612" s="152"/>
      <c r="I1612" s="151"/>
      <c r="J1612" s="152"/>
      <c r="K1612" s="151"/>
      <c r="O1612" s="356"/>
      <c r="R1612" s="311"/>
    </row>
    <row r="1613" spans="1:18" s="91" customFormat="1" ht="15">
      <c r="A1613" s="302"/>
      <c r="D1613" s="151"/>
      <c r="E1613" s="152"/>
      <c r="F1613" s="151"/>
      <c r="G1613" s="152"/>
      <c r="H1613" s="152"/>
      <c r="I1613" s="151"/>
      <c r="J1613" s="152"/>
      <c r="K1613" s="151"/>
      <c r="O1613" s="356"/>
      <c r="R1613" s="311"/>
    </row>
    <row r="1614" spans="1:18" s="91" customFormat="1" ht="15">
      <c r="A1614" s="302"/>
      <c r="D1614" s="151"/>
      <c r="E1614" s="152"/>
      <c r="F1614" s="151"/>
      <c r="G1614" s="152"/>
      <c r="H1614" s="152"/>
      <c r="I1614" s="151"/>
      <c r="J1614" s="152"/>
      <c r="K1614" s="151"/>
      <c r="O1614" s="356"/>
      <c r="R1614" s="311"/>
    </row>
    <row r="1615" spans="1:18" s="91" customFormat="1" ht="15">
      <c r="A1615" s="302"/>
      <c r="D1615" s="151"/>
      <c r="E1615" s="152"/>
      <c r="F1615" s="151"/>
      <c r="G1615" s="152"/>
      <c r="H1615" s="152"/>
      <c r="I1615" s="151"/>
      <c r="J1615" s="152"/>
      <c r="K1615" s="151"/>
      <c r="O1615" s="356"/>
      <c r="R1615" s="311"/>
    </row>
    <row r="1616" spans="1:18" s="91" customFormat="1" ht="15">
      <c r="A1616" s="302"/>
      <c r="D1616" s="151"/>
      <c r="E1616" s="152"/>
      <c r="F1616" s="151"/>
      <c r="G1616" s="152"/>
      <c r="H1616" s="152"/>
      <c r="I1616" s="151"/>
      <c r="J1616" s="152"/>
      <c r="K1616" s="151"/>
      <c r="O1616" s="356"/>
      <c r="R1616" s="311"/>
    </row>
    <row r="1617" spans="1:18" s="91" customFormat="1" ht="15">
      <c r="A1617" s="302"/>
      <c r="D1617" s="151"/>
      <c r="E1617" s="152"/>
      <c r="F1617" s="151"/>
      <c r="G1617" s="152"/>
      <c r="H1617" s="152"/>
      <c r="I1617" s="151"/>
      <c r="J1617" s="152"/>
      <c r="K1617" s="151"/>
      <c r="O1617" s="356"/>
      <c r="R1617" s="311"/>
    </row>
    <row r="1618" spans="1:18" s="91" customFormat="1" ht="15">
      <c r="A1618" s="302"/>
      <c r="D1618" s="151"/>
      <c r="E1618" s="152"/>
      <c r="F1618" s="151"/>
      <c r="G1618" s="152"/>
      <c r="H1618" s="152"/>
      <c r="I1618" s="151"/>
      <c r="J1618" s="152"/>
      <c r="K1618" s="151"/>
      <c r="O1618" s="356"/>
      <c r="R1618" s="311"/>
    </row>
    <row r="1619" spans="1:18" s="91" customFormat="1" ht="15">
      <c r="A1619" s="302"/>
      <c r="D1619" s="151"/>
      <c r="E1619" s="152"/>
      <c r="F1619" s="151"/>
      <c r="G1619" s="152"/>
      <c r="H1619" s="152"/>
      <c r="I1619" s="151"/>
      <c r="J1619" s="152"/>
      <c r="K1619" s="151"/>
      <c r="O1619" s="356"/>
      <c r="R1619" s="311"/>
    </row>
    <row r="1620" spans="1:18" s="91" customFormat="1" ht="15">
      <c r="A1620" s="302"/>
      <c r="D1620" s="151"/>
      <c r="E1620" s="152"/>
      <c r="F1620" s="151"/>
      <c r="G1620" s="152"/>
      <c r="H1620" s="152"/>
      <c r="I1620" s="151"/>
      <c r="J1620" s="152"/>
      <c r="K1620" s="151"/>
      <c r="O1620" s="356"/>
      <c r="R1620" s="311"/>
    </row>
    <row r="1621" spans="1:18" s="91" customFormat="1" ht="15">
      <c r="A1621" s="302"/>
      <c r="D1621" s="151"/>
      <c r="E1621" s="152"/>
      <c r="F1621" s="151"/>
      <c r="G1621" s="152"/>
      <c r="H1621" s="152"/>
      <c r="I1621" s="151"/>
      <c r="J1621" s="152"/>
      <c r="K1621" s="151"/>
      <c r="O1621" s="356"/>
      <c r="R1621" s="311"/>
    </row>
    <row r="1622" spans="1:18" s="91" customFormat="1" ht="15">
      <c r="A1622" s="302"/>
      <c r="D1622" s="151"/>
      <c r="E1622" s="152"/>
      <c r="F1622" s="151"/>
      <c r="G1622" s="152"/>
      <c r="H1622" s="152"/>
      <c r="I1622" s="151"/>
      <c r="J1622" s="152"/>
      <c r="K1622" s="151"/>
      <c r="O1622" s="356"/>
      <c r="R1622" s="311"/>
    </row>
    <row r="1623" spans="1:18" s="91" customFormat="1" ht="15">
      <c r="A1623" s="302"/>
      <c r="D1623" s="151"/>
      <c r="E1623" s="152"/>
      <c r="F1623" s="151"/>
      <c r="G1623" s="152"/>
      <c r="H1623" s="152"/>
      <c r="I1623" s="151"/>
      <c r="J1623" s="152"/>
      <c r="K1623" s="151"/>
      <c r="O1623" s="356"/>
      <c r="R1623" s="311"/>
    </row>
    <row r="1624" spans="1:18" s="91" customFormat="1" ht="15">
      <c r="A1624" s="302"/>
      <c r="D1624" s="151"/>
      <c r="E1624" s="152"/>
      <c r="F1624" s="151"/>
      <c r="G1624" s="152"/>
      <c r="H1624" s="152"/>
      <c r="I1624" s="151"/>
      <c r="J1624" s="152"/>
      <c r="K1624" s="151"/>
      <c r="O1624" s="356"/>
      <c r="R1624" s="311"/>
    </row>
    <row r="1625" spans="1:18" s="91" customFormat="1" ht="15">
      <c r="A1625" s="302"/>
      <c r="D1625" s="151"/>
      <c r="E1625" s="152"/>
      <c r="F1625" s="151"/>
      <c r="G1625" s="152"/>
      <c r="H1625" s="152"/>
      <c r="I1625" s="151"/>
      <c r="J1625" s="152"/>
      <c r="K1625" s="151"/>
      <c r="O1625" s="356"/>
      <c r="R1625" s="311"/>
    </row>
    <row r="1626" spans="1:18" s="91" customFormat="1" ht="15">
      <c r="A1626" s="302"/>
      <c r="D1626" s="151"/>
      <c r="E1626" s="152"/>
      <c r="F1626" s="151"/>
      <c r="G1626" s="152"/>
      <c r="H1626" s="152"/>
      <c r="I1626" s="151"/>
      <c r="J1626" s="152"/>
      <c r="K1626" s="151"/>
      <c r="O1626" s="356"/>
      <c r="R1626" s="311"/>
    </row>
    <row r="1627" spans="1:18" s="91" customFormat="1" ht="15">
      <c r="A1627" s="302"/>
      <c r="D1627" s="151"/>
      <c r="E1627" s="152"/>
      <c r="F1627" s="151"/>
      <c r="G1627" s="152"/>
      <c r="H1627" s="152"/>
      <c r="I1627" s="151"/>
      <c r="J1627" s="152"/>
      <c r="K1627" s="151"/>
      <c r="O1627" s="356"/>
      <c r="R1627" s="311"/>
    </row>
    <row r="1628" spans="1:18" s="91" customFormat="1" ht="15">
      <c r="A1628" s="302"/>
      <c r="D1628" s="151"/>
      <c r="E1628" s="152"/>
      <c r="F1628" s="151"/>
      <c r="G1628" s="152"/>
      <c r="H1628" s="152"/>
      <c r="I1628" s="151"/>
      <c r="J1628" s="152"/>
      <c r="K1628" s="151"/>
      <c r="O1628" s="356"/>
      <c r="R1628" s="311"/>
    </row>
    <row r="1629" spans="1:18" s="91" customFormat="1" ht="15">
      <c r="A1629" s="302"/>
      <c r="D1629" s="151"/>
      <c r="E1629" s="152"/>
      <c r="F1629" s="151"/>
      <c r="G1629" s="152"/>
      <c r="H1629" s="152"/>
      <c r="I1629" s="151"/>
      <c r="J1629" s="152"/>
      <c r="K1629" s="151"/>
      <c r="O1629" s="356"/>
      <c r="R1629" s="311"/>
    </row>
    <row r="1630" spans="1:18" s="91" customFormat="1" ht="15">
      <c r="A1630" s="302"/>
      <c r="D1630" s="151"/>
      <c r="E1630" s="152"/>
      <c r="F1630" s="151"/>
      <c r="G1630" s="152"/>
      <c r="H1630" s="152"/>
      <c r="I1630" s="151"/>
      <c r="J1630" s="152"/>
      <c r="K1630" s="151"/>
      <c r="O1630" s="356"/>
      <c r="R1630" s="311"/>
    </row>
    <row r="1631" spans="1:18" s="91" customFormat="1" ht="15">
      <c r="A1631" s="302"/>
      <c r="D1631" s="151"/>
      <c r="E1631" s="152"/>
      <c r="F1631" s="151"/>
      <c r="G1631" s="152"/>
      <c r="H1631" s="152"/>
      <c r="I1631" s="151"/>
      <c r="J1631" s="152"/>
      <c r="K1631" s="151"/>
      <c r="O1631" s="356"/>
      <c r="R1631" s="311"/>
    </row>
    <row r="1632" spans="1:18" s="91" customFormat="1" ht="15">
      <c r="A1632" s="302"/>
      <c r="D1632" s="151"/>
      <c r="E1632" s="152"/>
      <c r="F1632" s="151"/>
      <c r="G1632" s="152"/>
      <c r="H1632" s="152"/>
      <c r="I1632" s="151"/>
      <c r="J1632" s="152"/>
      <c r="K1632" s="151"/>
      <c r="O1632" s="356"/>
      <c r="R1632" s="311"/>
    </row>
    <row r="1633" spans="1:18" s="91" customFormat="1" ht="15">
      <c r="A1633" s="302"/>
      <c r="D1633" s="151"/>
      <c r="E1633" s="152"/>
      <c r="F1633" s="151"/>
      <c r="G1633" s="152"/>
      <c r="H1633" s="152"/>
      <c r="I1633" s="151"/>
      <c r="J1633" s="152"/>
      <c r="K1633" s="151"/>
      <c r="O1633" s="356"/>
      <c r="R1633" s="311"/>
    </row>
    <row r="1634" spans="1:18" s="91" customFormat="1" ht="15">
      <c r="A1634" s="302"/>
      <c r="D1634" s="151"/>
      <c r="E1634" s="152"/>
      <c r="F1634" s="151"/>
      <c r="G1634" s="152"/>
      <c r="H1634" s="152"/>
      <c r="I1634" s="151"/>
      <c r="J1634" s="152"/>
      <c r="K1634" s="151"/>
      <c r="O1634" s="356"/>
      <c r="R1634" s="311"/>
    </row>
    <row r="1635" spans="1:18" s="91" customFormat="1" ht="15">
      <c r="A1635" s="302"/>
      <c r="D1635" s="151"/>
      <c r="E1635" s="152"/>
      <c r="F1635" s="151"/>
      <c r="G1635" s="152"/>
      <c r="H1635" s="152"/>
      <c r="I1635" s="151"/>
      <c r="J1635" s="152"/>
      <c r="K1635" s="151"/>
      <c r="O1635" s="356"/>
      <c r="R1635" s="311"/>
    </row>
    <row r="1636" spans="1:18" s="91" customFormat="1" ht="15">
      <c r="A1636" s="302"/>
      <c r="D1636" s="151"/>
      <c r="E1636" s="152"/>
      <c r="F1636" s="151"/>
      <c r="G1636" s="152"/>
      <c r="H1636" s="152"/>
      <c r="I1636" s="151"/>
      <c r="J1636" s="152"/>
      <c r="K1636" s="151"/>
      <c r="O1636" s="356"/>
      <c r="R1636" s="311"/>
    </row>
    <row r="1637" spans="1:18" s="91" customFormat="1" ht="15">
      <c r="A1637" s="302"/>
      <c r="D1637" s="151"/>
      <c r="E1637" s="152"/>
      <c r="F1637" s="151"/>
      <c r="G1637" s="152"/>
      <c r="H1637" s="152"/>
      <c r="I1637" s="151"/>
      <c r="J1637" s="152"/>
      <c r="K1637" s="151"/>
      <c r="O1637" s="356"/>
      <c r="R1637" s="311"/>
    </row>
    <row r="1638" spans="1:18" s="91" customFormat="1" ht="15">
      <c r="A1638" s="302"/>
      <c r="D1638" s="151"/>
      <c r="E1638" s="152"/>
      <c r="F1638" s="151"/>
      <c r="G1638" s="152"/>
      <c r="H1638" s="152"/>
      <c r="I1638" s="151"/>
      <c r="J1638" s="152"/>
      <c r="K1638" s="151"/>
      <c r="O1638" s="356"/>
      <c r="R1638" s="311"/>
    </row>
    <row r="1639" spans="1:18" s="91" customFormat="1" ht="15">
      <c r="A1639" s="302"/>
      <c r="D1639" s="151"/>
      <c r="E1639" s="152"/>
      <c r="F1639" s="151"/>
      <c r="G1639" s="152"/>
      <c r="H1639" s="152"/>
      <c r="I1639" s="151"/>
      <c r="J1639" s="152"/>
      <c r="K1639" s="151"/>
      <c r="O1639" s="356"/>
      <c r="R1639" s="311"/>
    </row>
    <row r="1640" spans="1:18" s="91" customFormat="1" ht="15">
      <c r="A1640" s="302"/>
      <c r="D1640" s="151"/>
      <c r="E1640" s="152"/>
      <c r="F1640" s="151"/>
      <c r="G1640" s="152"/>
      <c r="H1640" s="152"/>
      <c r="I1640" s="151"/>
      <c r="J1640" s="152"/>
      <c r="K1640" s="151"/>
      <c r="O1640" s="356"/>
      <c r="R1640" s="311"/>
    </row>
    <row r="1641" spans="1:18" s="91" customFormat="1" ht="15">
      <c r="A1641" s="302"/>
      <c r="D1641" s="151"/>
      <c r="E1641" s="152"/>
      <c r="F1641" s="151"/>
      <c r="G1641" s="152"/>
      <c r="H1641" s="152"/>
      <c r="I1641" s="151"/>
      <c r="J1641" s="152"/>
      <c r="K1641" s="151"/>
      <c r="O1641" s="356"/>
      <c r="R1641" s="311"/>
    </row>
    <row r="1642" spans="1:18" s="91" customFormat="1" ht="15">
      <c r="A1642" s="302"/>
      <c r="D1642" s="151"/>
      <c r="E1642" s="152"/>
      <c r="F1642" s="151"/>
      <c r="G1642" s="152"/>
      <c r="H1642" s="152"/>
      <c r="I1642" s="151"/>
      <c r="J1642" s="152"/>
      <c r="K1642" s="151"/>
      <c r="O1642" s="356"/>
      <c r="R1642" s="311"/>
    </row>
    <row r="1643" spans="1:18" s="91" customFormat="1" ht="15">
      <c r="A1643" s="302"/>
      <c r="D1643" s="151"/>
      <c r="E1643" s="152"/>
      <c r="F1643" s="151"/>
      <c r="G1643" s="152"/>
      <c r="H1643" s="152"/>
      <c r="I1643" s="151"/>
      <c r="J1643" s="152"/>
      <c r="K1643" s="151"/>
      <c r="O1643" s="356"/>
      <c r="R1643" s="311"/>
    </row>
    <row r="1644" spans="1:18" s="91" customFormat="1" ht="15">
      <c r="A1644" s="302"/>
      <c r="D1644" s="151"/>
      <c r="E1644" s="152"/>
      <c r="F1644" s="151"/>
      <c r="G1644" s="152"/>
      <c r="H1644" s="152"/>
      <c r="I1644" s="151"/>
      <c r="J1644" s="152"/>
      <c r="K1644" s="151"/>
      <c r="O1644" s="356"/>
      <c r="R1644" s="311"/>
    </row>
    <row r="1645" spans="1:18" s="91" customFormat="1" ht="15">
      <c r="A1645" s="302"/>
      <c r="D1645" s="151"/>
      <c r="E1645" s="152"/>
      <c r="F1645" s="151"/>
      <c r="G1645" s="152"/>
      <c r="H1645" s="152"/>
      <c r="I1645" s="151"/>
      <c r="J1645" s="152"/>
      <c r="K1645" s="151"/>
      <c r="O1645" s="356"/>
      <c r="R1645" s="311"/>
    </row>
    <row r="1646" spans="1:18" s="91" customFormat="1" ht="15">
      <c r="A1646" s="302"/>
      <c r="D1646" s="151"/>
      <c r="E1646" s="152"/>
      <c r="F1646" s="151"/>
      <c r="G1646" s="152"/>
      <c r="H1646" s="152"/>
      <c r="I1646" s="151"/>
      <c r="J1646" s="152"/>
      <c r="K1646" s="151"/>
      <c r="O1646" s="356"/>
      <c r="R1646" s="311"/>
    </row>
    <row r="1647" spans="1:18" s="91" customFormat="1" ht="15">
      <c r="A1647" s="302"/>
      <c r="D1647" s="151"/>
      <c r="E1647" s="152"/>
      <c r="F1647" s="151"/>
      <c r="G1647" s="152"/>
      <c r="H1647" s="152"/>
      <c r="I1647" s="151"/>
      <c r="J1647" s="152"/>
      <c r="K1647" s="151"/>
      <c r="O1647" s="356"/>
      <c r="R1647" s="311"/>
    </row>
    <row r="1648" spans="1:18" s="91" customFormat="1" ht="15">
      <c r="A1648" s="302"/>
      <c r="D1648" s="151"/>
      <c r="E1648" s="152"/>
      <c r="F1648" s="151"/>
      <c r="G1648" s="152"/>
      <c r="H1648" s="152"/>
      <c r="I1648" s="151"/>
      <c r="J1648" s="152"/>
      <c r="K1648" s="151"/>
      <c r="O1648" s="356"/>
      <c r="R1648" s="311"/>
    </row>
    <row r="1649" spans="1:18" s="91" customFormat="1" ht="15">
      <c r="A1649" s="302"/>
      <c r="D1649" s="151"/>
      <c r="E1649" s="152"/>
      <c r="F1649" s="151"/>
      <c r="G1649" s="152"/>
      <c r="H1649" s="152"/>
      <c r="I1649" s="151"/>
      <c r="J1649" s="152"/>
      <c r="K1649" s="151"/>
      <c r="O1649" s="356"/>
      <c r="R1649" s="311"/>
    </row>
    <row r="1650" spans="1:18" s="91" customFormat="1" ht="15">
      <c r="A1650" s="302"/>
      <c r="D1650" s="151"/>
      <c r="E1650" s="152"/>
      <c r="F1650" s="151"/>
      <c r="G1650" s="152"/>
      <c r="H1650" s="152"/>
      <c r="I1650" s="151"/>
      <c r="J1650" s="152"/>
      <c r="K1650" s="151"/>
      <c r="O1650" s="356"/>
      <c r="R1650" s="311"/>
    </row>
    <row r="1651" spans="1:18" s="91" customFormat="1" ht="15">
      <c r="A1651" s="302"/>
      <c r="D1651" s="151"/>
      <c r="E1651" s="152"/>
      <c r="F1651" s="151"/>
      <c r="G1651" s="152"/>
      <c r="H1651" s="152"/>
      <c r="I1651" s="151"/>
      <c r="J1651" s="152"/>
      <c r="K1651" s="151"/>
      <c r="O1651" s="356"/>
      <c r="R1651" s="311"/>
    </row>
    <row r="1652" spans="1:18" s="91" customFormat="1" ht="15">
      <c r="A1652" s="302"/>
      <c r="D1652" s="151"/>
      <c r="E1652" s="152"/>
      <c r="F1652" s="151"/>
      <c r="G1652" s="152"/>
      <c r="H1652" s="152"/>
      <c r="I1652" s="151"/>
      <c r="J1652" s="152"/>
      <c r="K1652" s="151"/>
      <c r="O1652" s="356"/>
      <c r="R1652" s="311"/>
    </row>
    <row r="1653" spans="1:18" s="91" customFormat="1" ht="15">
      <c r="A1653" s="302"/>
      <c r="D1653" s="151"/>
      <c r="E1653" s="152"/>
      <c r="F1653" s="151"/>
      <c r="G1653" s="152"/>
      <c r="H1653" s="152"/>
      <c r="I1653" s="151"/>
      <c r="J1653" s="152"/>
      <c r="K1653" s="151"/>
      <c r="O1653" s="356"/>
      <c r="R1653" s="311"/>
    </row>
    <row r="1654" spans="1:18" s="91" customFormat="1" ht="15">
      <c r="A1654" s="302"/>
      <c r="D1654" s="151"/>
      <c r="E1654" s="152"/>
      <c r="F1654" s="151"/>
      <c r="G1654" s="152"/>
      <c r="H1654" s="152"/>
      <c r="I1654" s="151"/>
      <c r="J1654" s="152"/>
      <c r="K1654" s="151"/>
      <c r="O1654" s="356"/>
      <c r="R1654" s="311"/>
    </row>
    <row r="1655" spans="1:18" s="91" customFormat="1" ht="15">
      <c r="A1655" s="302"/>
      <c r="D1655" s="151"/>
      <c r="E1655" s="152"/>
      <c r="F1655" s="151"/>
      <c r="G1655" s="152"/>
      <c r="H1655" s="152"/>
      <c r="I1655" s="151"/>
      <c r="J1655" s="152"/>
      <c r="K1655" s="151"/>
      <c r="O1655" s="356"/>
      <c r="R1655" s="311"/>
    </row>
    <row r="1656" spans="1:18" s="91" customFormat="1" ht="15">
      <c r="A1656" s="302"/>
      <c r="D1656" s="151"/>
      <c r="E1656" s="152"/>
      <c r="F1656" s="151"/>
      <c r="G1656" s="152"/>
      <c r="H1656" s="152"/>
      <c r="I1656" s="151"/>
      <c r="J1656" s="152"/>
      <c r="K1656" s="151"/>
      <c r="O1656" s="356"/>
      <c r="R1656" s="311"/>
    </row>
    <row r="1657" spans="1:18" s="91" customFormat="1" ht="15">
      <c r="A1657" s="302"/>
      <c r="D1657" s="151"/>
      <c r="E1657" s="152"/>
      <c r="F1657" s="151"/>
      <c r="G1657" s="152"/>
      <c r="H1657" s="152"/>
      <c r="I1657" s="151"/>
      <c r="J1657" s="152"/>
      <c r="K1657" s="151"/>
      <c r="O1657" s="356"/>
      <c r="R1657" s="311"/>
    </row>
    <row r="1658" spans="1:18" s="91" customFormat="1" ht="15">
      <c r="A1658" s="302"/>
      <c r="D1658" s="151"/>
      <c r="E1658" s="152"/>
      <c r="F1658" s="151"/>
      <c r="G1658" s="152"/>
      <c r="H1658" s="152"/>
      <c r="I1658" s="151"/>
      <c r="J1658" s="152"/>
      <c r="K1658" s="151"/>
      <c r="O1658" s="356"/>
      <c r="R1658" s="311"/>
    </row>
    <row r="1659" spans="1:18" s="91" customFormat="1" ht="15">
      <c r="A1659" s="302"/>
      <c r="D1659" s="151"/>
      <c r="E1659" s="152"/>
      <c r="F1659" s="151"/>
      <c r="G1659" s="152"/>
      <c r="H1659" s="152"/>
      <c r="I1659" s="151"/>
      <c r="J1659" s="152"/>
      <c r="K1659" s="151"/>
      <c r="O1659" s="356"/>
      <c r="R1659" s="311"/>
    </row>
    <row r="1660" spans="1:18" s="91" customFormat="1" ht="15">
      <c r="A1660" s="302"/>
      <c r="D1660" s="151"/>
      <c r="E1660" s="152"/>
      <c r="F1660" s="151"/>
      <c r="G1660" s="152"/>
      <c r="H1660" s="152"/>
      <c r="I1660" s="151"/>
      <c r="J1660" s="152"/>
      <c r="K1660" s="151"/>
      <c r="O1660" s="356"/>
      <c r="R1660" s="311"/>
    </row>
    <row r="1661" spans="1:18" s="91" customFormat="1" ht="15">
      <c r="A1661" s="302"/>
      <c r="D1661" s="151"/>
      <c r="E1661" s="152"/>
      <c r="F1661" s="151"/>
      <c r="G1661" s="152"/>
      <c r="H1661" s="152"/>
      <c r="I1661" s="151"/>
      <c r="J1661" s="152"/>
      <c r="K1661" s="151"/>
      <c r="O1661" s="356"/>
      <c r="R1661" s="311"/>
    </row>
    <row r="1662" spans="1:18" s="91" customFormat="1" ht="15">
      <c r="A1662" s="302"/>
      <c r="D1662" s="151"/>
      <c r="E1662" s="152"/>
      <c r="F1662" s="151"/>
      <c r="G1662" s="152"/>
      <c r="H1662" s="152"/>
      <c r="I1662" s="151"/>
      <c r="J1662" s="152"/>
      <c r="K1662" s="151"/>
      <c r="O1662" s="356"/>
      <c r="R1662" s="311"/>
    </row>
    <row r="1663" spans="1:18" s="91" customFormat="1" ht="15">
      <c r="A1663" s="302"/>
      <c r="D1663" s="151"/>
      <c r="E1663" s="152"/>
      <c r="F1663" s="151"/>
      <c r="G1663" s="152"/>
      <c r="H1663" s="152"/>
      <c r="I1663" s="151"/>
      <c r="J1663" s="152"/>
      <c r="K1663" s="151"/>
      <c r="O1663" s="356"/>
      <c r="R1663" s="311"/>
    </row>
    <row r="1664" spans="1:18" s="91" customFormat="1" ht="15">
      <c r="A1664" s="302"/>
      <c r="D1664" s="151"/>
      <c r="E1664" s="152"/>
      <c r="F1664" s="151"/>
      <c r="G1664" s="152"/>
      <c r="H1664" s="152"/>
      <c r="I1664" s="151"/>
      <c r="J1664" s="152"/>
      <c r="K1664" s="151"/>
      <c r="O1664" s="356"/>
      <c r="R1664" s="311"/>
    </row>
    <row r="1665" spans="1:18" s="91" customFormat="1" ht="15">
      <c r="A1665" s="302"/>
      <c r="D1665" s="151"/>
      <c r="E1665" s="152"/>
      <c r="F1665" s="151"/>
      <c r="G1665" s="152"/>
      <c r="H1665" s="152"/>
      <c r="I1665" s="151"/>
      <c r="J1665" s="152"/>
      <c r="K1665" s="151"/>
      <c r="O1665" s="356"/>
      <c r="R1665" s="311"/>
    </row>
    <row r="1666" spans="1:18" s="91" customFormat="1" ht="15">
      <c r="A1666" s="302"/>
      <c r="D1666" s="151"/>
      <c r="E1666" s="152"/>
      <c r="F1666" s="151"/>
      <c r="G1666" s="152"/>
      <c r="H1666" s="152"/>
      <c r="I1666" s="151"/>
      <c r="J1666" s="152"/>
      <c r="K1666" s="151"/>
      <c r="O1666" s="356"/>
      <c r="R1666" s="311"/>
    </row>
    <row r="1667" spans="1:18" s="91" customFormat="1" ht="15">
      <c r="A1667" s="302"/>
      <c r="D1667" s="151"/>
      <c r="E1667" s="152"/>
      <c r="F1667" s="151"/>
      <c r="G1667" s="152"/>
      <c r="H1667" s="152"/>
      <c r="I1667" s="151"/>
      <c r="J1667" s="152"/>
      <c r="K1667" s="151"/>
      <c r="O1667" s="356"/>
      <c r="R1667" s="311"/>
    </row>
    <row r="1668" spans="1:18" s="91" customFormat="1" ht="15">
      <c r="A1668" s="302"/>
      <c r="D1668" s="151"/>
      <c r="E1668" s="152"/>
      <c r="F1668" s="151"/>
      <c r="G1668" s="152"/>
      <c r="H1668" s="152"/>
      <c r="I1668" s="151"/>
      <c r="J1668" s="152"/>
      <c r="K1668" s="151"/>
      <c r="O1668" s="356"/>
      <c r="R1668" s="311"/>
    </row>
    <row r="1669" spans="1:18" s="91" customFormat="1" ht="15">
      <c r="A1669" s="302"/>
      <c r="D1669" s="151"/>
      <c r="E1669" s="152"/>
      <c r="F1669" s="151"/>
      <c r="G1669" s="152"/>
      <c r="H1669" s="152"/>
      <c r="I1669" s="151"/>
      <c r="J1669" s="152"/>
      <c r="K1669" s="151"/>
      <c r="O1669" s="356"/>
      <c r="R1669" s="311"/>
    </row>
    <row r="1670" spans="1:18" s="91" customFormat="1" ht="15">
      <c r="A1670" s="302"/>
      <c r="D1670" s="151"/>
      <c r="E1670" s="152"/>
      <c r="F1670" s="151"/>
      <c r="G1670" s="152"/>
      <c r="H1670" s="152"/>
      <c r="I1670" s="151"/>
      <c r="J1670" s="152"/>
      <c r="K1670" s="151"/>
      <c r="O1670" s="356"/>
      <c r="R1670" s="311"/>
    </row>
    <row r="1671" spans="1:18" s="91" customFormat="1" ht="15">
      <c r="A1671" s="302"/>
      <c r="D1671" s="151"/>
      <c r="E1671" s="152"/>
      <c r="F1671" s="151"/>
      <c r="G1671" s="152"/>
      <c r="H1671" s="152"/>
      <c r="I1671" s="151"/>
      <c r="J1671" s="152"/>
      <c r="K1671" s="151"/>
      <c r="O1671" s="356"/>
      <c r="R1671" s="311"/>
    </row>
    <row r="1672" spans="1:18" s="91" customFormat="1" ht="15">
      <c r="A1672" s="302"/>
      <c r="D1672" s="151"/>
      <c r="E1672" s="152"/>
      <c r="F1672" s="151"/>
      <c r="G1672" s="152"/>
      <c r="H1672" s="152"/>
      <c r="I1672" s="151"/>
      <c r="J1672" s="152"/>
      <c r="K1672" s="151"/>
      <c r="O1672" s="356"/>
      <c r="R1672" s="311"/>
    </row>
    <row r="1673" spans="1:18" s="91" customFormat="1" ht="15">
      <c r="A1673" s="302"/>
      <c r="D1673" s="151"/>
      <c r="E1673" s="152"/>
      <c r="F1673" s="151"/>
      <c r="G1673" s="152"/>
      <c r="H1673" s="152"/>
      <c r="I1673" s="151"/>
      <c r="J1673" s="152"/>
      <c r="K1673" s="151"/>
      <c r="O1673" s="356"/>
      <c r="R1673" s="311"/>
    </row>
    <row r="1674" spans="1:18" s="91" customFormat="1" ht="15">
      <c r="A1674" s="302"/>
      <c r="D1674" s="151"/>
      <c r="E1674" s="152"/>
      <c r="F1674" s="151"/>
      <c r="G1674" s="152"/>
      <c r="H1674" s="152"/>
      <c r="I1674" s="151"/>
      <c r="J1674" s="152"/>
      <c r="K1674" s="151"/>
      <c r="O1674" s="356"/>
      <c r="R1674" s="311"/>
    </row>
    <row r="1675" spans="1:18" s="91" customFormat="1" ht="15">
      <c r="A1675" s="302"/>
      <c r="D1675" s="151"/>
      <c r="E1675" s="152"/>
      <c r="F1675" s="151"/>
      <c r="G1675" s="152"/>
      <c r="H1675" s="152"/>
      <c r="I1675" s="151"/>
      <c r="J1675" s="152"/>
      <c r="K1675" s="151"/>
      <c r="O1675" s="356"/>
      <c r="R1675" s="311"/>
    </row>
    <row r="1676" spans="1:18" s="91" customFormat="1" ht="15">
      <c r="A1676" s="302"/>
      <c r="D1676" s="151"/>
      <c r="E1676" s="152"/>
      <c r="F1676" s="151"/>
      <c r="G1676" s="152"/>
      <c r="H1676" s="152"/>
      <c r="I1676" s="151"/>
      <c r="J1676" s="152"/>
      <c r="K1676" s="151"/>
      <c r="O1676" s="356"/>
      <c r="R1676" s="311"/>
    </row>
    <row r="1677" spans="1:18" s="91" customFormat="1" ht="15">
      <c r="A1677" s="302"/>
      <c r="D1677" s="151"/>
      <c r="E1677" s="152"/>
      <c r="F1677" s="151"/>
      <c r="G1677" s="152"/>
      <c r="H1677" s="152"/>
      <c r="I1677" s="151"/>
      <c r="J1677" s="152"/>
      <c r="K1677" s="151"/>
      <c r="O1677" s="356"/>
      <c r="R1677" s="311"/>
    </row>
    <row r="1678" spans="1:18" s="91" customFormat="1" ht="15">
      <c r="A1678" s="302"/>
      <c r="D1678" s="151"/>
      <c r="E1678" s="152"/>
      <c r="F1678" s="151"/>
      <c r="G1678" s="152"/>
      <c r="H1678" s="152"/>
      <c r="I1678" s="151"/>
      <c r="J1678" s="152"/>
      <c r="K1678" s="151"/>
      <c r="O1678" s="356"/>
      <c r="R1678" s="311"/>
    </row>
    <row r="1679" spans="1:18" s="91" customFormat="1" ht="15">
      <c r="A1679" s="302"/>
      <c r="D1679" s="151"/>
      <c r="E1679" s="152"/>
      <c r="F1679" s="151"/>
      <c r="G1679" s="152"/>
      <c r="H1679" s="152"/>
      <c r="I1679" s="151"/>
      <c r="J1679" s="152"/>
      <c r="K1679" s="151"/>
      <c r="O1679" s="356"/>
      <c r="R1679" s="311"/>
    </row>
    <row r="1680" spans="1:18" s="91" customFormat="1" ht="15">
      <c r="A1680" s="302"/>
      <c r="D1680" s="151"/>
      <c r="E1680" s="152"/>
      <c r="F1680" s="151"/>
      <c r="G1680" s="152"/>
      <c r="H1680" s="152"/>
      <c r="I1680" s="151"/>
      <c r="J1680" s="152"/>
      <c r="K1680" s="151"/>
      <c r="O1680" s="356"/>
      <c r="R1680" s="311"/>
    </row>
    <row r="1681" spans="1:18" s="91" customFormat="1" ht="15">
      <c r="A1681" s="302"/>
      <c r="D1681" s="151"/>
      <c r="E1681" s="152"/>
      <c r="F1681" s="151"/>
      <c r="G1681" s="152"/>
      <c r="H1681" s="152"/>
      <c r="I1681" s="151"/>
      <c r="J1681" s="152"/>
      <c r="K1681" s="151"/>
      <c r="O1681" s="356"/>
      <c r="R1681" s="311"/>
    </row>
    <row r="1682" spans="1:18" s="91" customFormat="1" ht="15">
      <c r="A1682" s="302"/>
      <c r="D1682" s="151"/>
      <c r="E1682" s="152"/>
      <c r="F1682" s="151"/>
      <c r="G1682" s="152"/>
      <c r="H1682" s="152"/>
      <c r="I1682" s="151"/>
      <c r="J1682" s="152"/>
      <c r="K1682" s="151"/>
      <c r="O1682" s="356"/>
      <c r="R1682" s="311"/>
    </row>
    <row r="1683" spans="1:18" s="91" customFormat="1" ht="15">
      <c r="A1683" s="302"/>
      <c r="D1683" s="151"/>
      <c r="E1683" s="152"/>
      <c r="F1683" s="151"/>
      <c r="G1683" s="152"/>
      <c r="H1683" s="152"/>
      <c r="I1683" s="151"/>
      <c r="J1683" s="152"/>
      <c r="K1683" s="151"/>
      <c r="O1683" s="356"/>
      <c r="R1683" s="311"/>
    </row>
    <row r="1684" spans="1:18" s="91" customFormat="1" ht="15">
      <c r="A1684" s="302"/>
      <c r="D1684" s="151"/>
      <c r="E1684" s="152"/>
      <c r="F1684" s="151"/>
      <c r="G1684" s="152"/>
      <c r="H1684" s="152"/>
      <c r="I1684" s="151"/>
      <c r="J1684" s="152"/>
      <c r="K1684" s="151"/>
      <c r="O1684" s="356"/>
      <c r="R1684" s="311"/>
    </row>
    <row r="1685" spans="1:18" s="91" customFormat="1" ht="15">
      <c r="A1685" s="302"/>
      <c r="D1685" s="151"/>
      <c r="E1685" s="152"/>
      <c r="F1685" s="151"/>
      <c r="G1685" s="152"/>
      <c r="H1685" s="152"/>
      <c r="I1685" s="151"/>
      <c r="J1685" s="152"/>
      <c r="K1685" s="151"/>
      <c r="O1685" s="356"/>
      <c r="R1685" s="311"/>
    </row>
    <row r="1686" spans="1:18" s="91" customFormat="1" ht="15">
      <c r="A1686" s="302"/>
      <c r="D1686" s="151"/>
      <c r="E1686" s="152"/>
      <c r="F1686" s="151"/>
      <c r="G1686" s="152"/>
      <c r="H1686" s="152"/>
      <c r="I1686" s="151"/>
      <c r="J1686" s="152"/>
      <c r="K1686" s="151"/>
      <c r="O1686" s="356"/>
      <c r="R1686" s="311"/>
    </row>
    <row r="1687" spans="1:18" s="91" customFormat="1" ht="15">
      <c r="A1687" s="302"/>
      <c r="D1687" s="151"/>
      <c r="E1687" s="152"/>
      <c r="F1687" s="151"/>
      <c r="G1687" s="152"/>
      <c r="H1687" s="152"/>
      <c r="I1687" s="151"/>
      <c r="J1687" s="152"/>
      <c r="K1687" s="151"/>
      <c r="O1687" s="356"/>
      <c r="R1687" s="311"/>
    </row>
    <row r="1688" spans="1:18" s="91" customFormat="1" ht="15">
      <c r="A1688" s="302"/>
      <c r="D1688" s="151"/>
      <c r="E1688" s="152"/>
      <c r="F1688" s="151"/>
      <c r="G1688" s="152"/>
      <c r="H1688" s="152"/>
      <c r="I1688" s="151"/>
      <c r="J1688" s="152"/>
      <c r="K1688" s="151"/>
      <c r="O1688" s="356"/>
      <c r="R1688" s="311"/>
    </row>
    <row r="1689" spans="1:18" s="91" customFormat="1" ht="15">
      <c r="A1689" s="302"/>
      <c r="D1689" s="151"/>
      <c r="E1689" s="152"/>
      <c r="F1689" s="151"/>
      <c r="G1689" s="152"/>
      <c r="H1689" s="152"/>
      <c r="I1689" s="151"/>
      <c r="J1689" s="152"/>
      <c r="K1689" s="151"/>
      <c r="O1689" s="356"/>
      <c r="R1689" s="311"/>
    </row>
    <row r="1690" spans="1:18" s="91" customFormat="1" ht="15">
      <c r="A1690" s="302"/>
      <c r="D1690" s="151"/>
      <c r="E1690" s="152"/>
      <c r="F1690" s="151"/>
      <c r="G1690" s="152"/>
      <c r="H1690" s="152"/>
      <c r="I1690" s="151"/>
      <c r="J1690" s="152"/>
      <c r="K1690" s="151"/>
      <c r="O1690" s="356"/>
      <c r="R1690" s="311"/>
    </row>
    <row r="1691" spans="1:18" s="91" customFormat="1" ht="15">
      <c r="A1691" s="302"/>
      <c r="D1691" s="151"/>
      <c r="E1691" s="152"/>
      <c r="F1691" s="151"/>
      <c r="G1691" s="152"/>
      <c r="H1691" s="152"/>
      <c r="I1691" s="151"/>
      <c r="J1691" s="152"/>
      <c r="K1691" s="151"/>
      <c r="O1691" s="356"/>
      <c r="R1691" s="311"/>
    </row>
    <row r="1692" spans="1:18" s="91" customFormat="1" ht="15">
      <c r="A1692" s="302"/>
      <c r="D1692" s="151"/>
      <c r="E1692" s="152"/>
      <c r="F1692" s="151"/>
      <c r="G1692" s="152"/>
      <c r="H1692" s="152"/>
      <c r="I1692" s="151"/>
      <c r="J1692" s="152"/>
      <c r="K1692" s="151"/>
      <c r="O1692" s="356"/>
      <c r="R1692" s="311"/>
    </row>
    <row r="1693" spans="1:18" s="91" customFormat="1" ht="15">
      <c r="A1693" s="302"/>
      <c r="D1693" s="151"/>
      <c r="E1693" s="152"/>
      <c r="F1693" s="151"/>
      <c r="G1693" s="152"/>
      <c r="H1693" s="152"/>
      <c r="I1693" s="151"/>
      <c r="J1693" s="152"/>
      <c r="K1693" s="151"/>
      <c r="O1693" s="356"/>
      <c r="R1693" s="311"/>
    </row>
    <row r="1694" spans="1:18" s="91" customFormat="1" ht="15">
      <c r="A1694" s="302"/>
      <c r="D1694" s="151"/>
      <c r="E1694" s="152"/>
      <c r="F1694" s="151"/>
      <c r="G1694" s="152"/>
      <c r="H1694" s="152"/>
      <c r="I1694" s="151"/>
      <c r="J1694" s="152"/>
      <c r="K1694" s="151"/>
      <c r="O1694" s="356"/>
      <c r="R1694" s="311"/>
    </row>
    <row r="1695" spans="1:18" s="91" customFormat="1" ht="15">
      <c r="A1695" s="302"/>
      <c r="D1695" s="151"/>
      <c r="E1695" s="152"/>
      <c r="F1695" s="151"/>
      <c r="G1695" s="152"/>
      <c r="H1695" s="152"/>
      <c r="I1695" s="151"/>
      <c r="J1695" s="152"/>
      <c r="K1695" s="151"/>
      <c r="O1695" s="356"/>
      <c r="R1695" s="311"/>
    </row>
    <row r="1696" spans="1:18" s="91" customFormat="1" ht="15">
      <c r="A1696" s="302"/>
      <c r="D1696" s="151"/>
      <c r="E1696" s="152"/>
      <c r="F1696" s="151"/>
      <c r="G1696" s="152"/>
      <c r="H1696" s="152"/>
      <c r="I1696" s="151"/>
      <c r="J1696" s="152"/>
      <c r="K1696" s="151"/>
      <c r="O1696" s="356"/>
      <c r="R1696" s="311"/>
    </row>
    <row r="1697" spans="1:18" s="91" customFormat="1" ht="15">
      <c r="A1697" s="302"/>
      <c r="D1697" s="151"/>
      <c r="E1697" s="152"/>
      <c r="F1697" s="151"/>
      <c r="G1697" s="152"/>
      <c r="H1697" s="152"/>
      <c r="I1697" s="151"/>
      <c r="J1697" s="152"/>
      <c r="K1697" s="151"/>
      <c r="O1697" s="356"/>
      <c r="R1697" s="311"/>
    </row>
    <row r="1698" spans="1:18" s="91" customFormat="1" ht="15">
      <c r="A1698" s="302"/>
      <c r="D1698" s="151"/>
      <c r="E1698" s="152"/>
      <c r="F1698" s="151"/>
      <c r="G1698" s="152"/>
      <c r="H1698" s="152"/>
      <c r="I1698" s="151"/>
      <c r="J1698" s="152"/>
      <c r="K1698" s="151"/>
      <c r="O1698" s="356"/>
      <c r="R1698" s="311"/>
    </row>
    <row r="1699" spans="1:18" s="91" customFormat="1" ht="15">
      <c r="A1699" s="302"/>
      <c r="D1699" s="151"/>
      <c r="E1699" s="152"/>
      <c r="F1699" s="151"/>
      <c r="G1699" s="152"/>
      <c r="H1699" s="152"/>
      <c r="I1699" s="151"/>
      <c r="J1699" s="152"/>
      <c r="K1699" s="151"/>
      <c r="O1699" s="356"/>
      <c r="R1699" s="311"/>
    </row>
    <row r="1700" spans="1:18" s="91" customFormat="1" ht="15">
      <c r="A1700" s="302"/>
      <c r="E1700" s="143"/>
      <c r="G1700" s="143"/>
      <c r="H1700" s="143"/>
      <c r="J1700" s="143"/>
      <c r="O1700" s="356"/>
      <c r="R1700" s="311"/>
    </row>
    <row r="1701" spans="1:18" s="91" customFormat="1" ht="15">
      <c r="A1701" s="302"/>
      <c r="E1701" s="143"/>
      <c r="G1701" s="143"/>
      <c r="H1701" s="143"/>
      <c r="J1701" s="143"/>
      <c r="O1701" s="356"/>
      <c r="R1701" s="311"/>
    </row>
    <row r="1702" spans="1:18" s="91" customFormat="1" ht="15">
      <c r="A1702" s="302"/>
      <c r="E1702" s="143"/>
      <c r="G1702" s="143"/>
      <c r="H1702" s="143"/>
      <c r="J1702" s="143"/>
      <c r="O1702" s="356"/>
      <c r="R1702" s="311"/>
    </row>
    <row r="1703" spans="1:18" s="91" customFormat="1" ht="15">
      <c r="A1703" s="302"/>
      <c r="E1703" s="143"/>
      <c r="G1703" s="143"/>
      <c r="H1703" s="143"/>
      <c r="J1703" s="143"/>
      <c r="O1703" s="356"/>
      <c r="R1703" s="311"/>
    </row>
    <row r="1704" spans="1:18" s="91" customFormat="1" ht="15">
      <c r="A1704" s="302"/>
      <c r="E1704" s="143"/>
      <c r="G1704" s="143"/>
      <c r="H1704" s="143"/>
      <c r="J1704" s="143"/>
      <c r="O1704" s="356"/>
      <c r="R1704" s="311"/>
    </row>
    <row r="1705" spans="1:18" s="91" customFormat="1" ht="15">
      <c r="A1705" s="302"/>
      <c r="E1705" s="143"/>
      <c r="G1705" s="143"/>
      <c r="H1705" s="143"/>
      <c r="J1705" s="143"/>
      <c r="O1705" s="356"/>
      <c r="R1705" s="311"/>
    </row>
    <row r="1706" spans="1:18" s="91" customFormat="1" ht="15">
      <c r="A1706" s="302"/>
      <c r="E1706" s="143"/>
      <c r="G1706" s="143"/>
      <c r="H1706" s="143"/>
      <c r="J1706" s="143"/>
      <c r="O1706" s="356"/>
      <c r="R1706" s="311"/>
    </row>
    <row r="1707" spans="1:18" s="91" customFormat="1" ht="15">
      <c r="A1707" s="302"/>
      <c r="E1707" s="143"/>
      <c r="G1707" s="143"/>
      <c r="H1707" s="143"/>
      <c r="J1707" s="143"/>
      <c r="O1707" s="356"/>
      <c r="R1707" s="311"/>
    </row>
    <row r="1708" spans="1:18" s="91" customFormat="1" ht="15">
      <c r="A1708" s="302"/>
      <c r="E1708" s="143"/>
      <c r="G1708" s="143"/>
      <c r="H1708" s="143"/>
      <c r="J1708" s="143"/>
      <c r="O1708" s="356"/>
      <c r="R1708" s="311"/>
    </row>
    <row r="1709" spans="1:18" s="91" customFormat="1" ht="15">
      <c r="A1709" s="302"/>
      <c r="E1709" s="143"/>
      <c r="G1709" s="143"/>
      <c r="H1709" s="143"/>
      <c r="J1709" s="143"/>
      <c r="O1709" s="356"/>
      <c r="R1709" s="311"/>
    </row>
    <row r="1710" spans="1:18" s="91" customFormat="1" ht="15">
      <c r="A1710" s="302"/>
      <c r="E1710" s="143"/>
      <c r="G1710" s="143"/>
      <c r="H1710" s="143"/>
      <c r="J1710" s="143"/>
      <c r="O1710" s="356"/>
      <c r="R1710" s="311"/>
    </row>
    <row r="1711" spans="1:18" s="91" customFormat="1" ht="15">
      <c r="A1711" s="302"/>
      <c r="E1711" s="143"/>
      <c r="G1711" s="143"/>
      <c r="H1711" s="143"/>
      <c r="J1711" s="143"/>
      <c r="O1711" s="356"/>
      <c r="R1711" s="311"/>
    </row>
    <row r="1712" spans="1:18" s="91" customFormat="1" ht="15">
      <c r="A1712" s="302"/>
      <c r="E1712" s="143"/>
      <c r="G1712" s="143"/>
      <c r="H1712" s="143"/>
      <c r="J1712" s="143"/>
      <c r="O1712" s="356"/>
      <c r="R1712" s="311"/>
    </row>
    <row r="1713" spans="1:18" s="91" customFormat="1" ht="15">
      <c r="A1713" s="302"/>
      <c r="E1713" s="143"/>
      <c r="G1713" s="143"/>
      <c r="H1713" s="143"/>
      <c r="J1713" s="143"/>
      <c r="O1713" s="356"/>
      <c r="R1713" s="311"/>
    </row>
    <row r="1714" spans="1:18" s="91" customFormat="1" ht="15">
      <c r="A1714" s="302"/>
      <c r="E1714" s="143"/>
      <c r="G1714" s="143"/>
      <c r="H1714" s="143"/>
      <c r="J1714" s="143"/>
      <c r="O1714" s="356"/>
      <c r="R1714" s="311"/>
    </row>
    <row r="1715" spans="1:18" s="91" customFormat="1" ht="15">
      <c r="A1715" s="302"/>
      <c r="E1715" s="143"/>
      <c r="G1715" s="143"/>
      <c r="H1715" s="143"/>
      <c r="J1715" s="143"/>
      <c r="O1715" s="356"/>
      <c r="R1715" s="311"/>
    </row>
    <row r="1716" spans="1:18" s="91" customFormat="1" ht="15">
      <c r="A1716" s="302"/>
      <c r="E1716" s="143"/>
      <c r="G1716" s="143"/>
      <c r="H1716" s="143"/>
      <c r="J1716" s="143"/>
      <c r="O1716" s="356"/>
      <c r="R1716" s="311"/>
    </row>
    <row r="1717" spans="1:18" s="91" customFormat="1" ht="15">
      <c r="A1717" s="302"/>
      <c r="E1717" s="143"/>
      <c r="G1717" s="143"/>
      <c r="H1717" s="143"/>
      <c r="J1717" s="143"/>
      <c r="O1717" s="356"/>
      <c r="R1717" s="311"/>
    </row>
    <row r="1718" spans="1:18" s="91" customFormat="1" ht="15">
      <c r="A1718" s="302"/>
      <c r="E1718" s="143"/>
      <c r="G1718" s="143"/>
      <c r="H1718" s="143"/>
      <c r="J1718" s="143"/>
      <c r="O1718" s="356"/>
      <c r="R1718" s="311"/>
    </row>
    <row r="1719" spans="1:18" s="91" customFormat="1" ht="15">
      <c r="A1719" s="302"/>
      <c r="E1719" s="143"/>
      <c r="G1719" s="143"/>
      <c r="H1719" s="143"/>
      <c r="J1719" s="143"/>
      <c r="O1719" s="356"/>
      <c r="R1719" s="311"/>
    </row>
    <row r="1720" spans="1:18" s="91" customFormat="1" ht="15">
      <c r="A1720" s="302"/>
      <c r="E1720" s="143"/>
      <c r="G1720" s="143"/>
      <c r="H1720" s="143"/>
      <c r="J1720" s="143"/>
      <c r="O1720" s="356"/>
      <c r="R1720" s="311"/>
    </row>
    <row r="1721" spans="1:18" s="91" customFormat="1" ht="15">
      <c r="A1721" s="302"/>
      <c r="E1721" s="143"/>
      <c r="G1721" s="143"/>
      <c r="H1721" s="143"/>
      <c r="J1721" s="143"/>
      <c r="O1721" s="356"/>
      <c r="R1721" s="311"/>
    </row>
    <row r="1722" spans="1:18" s="91" customFormat="1" ht="15">
      <c r="A1722" s="302"/>
      <c r="E1722" s="143"/>
      <c r="G1722" s="143"/>
      <c r="H1722" s="143"/>
      <c r="J1722" s="143"/>
      <c r="O1722" s="356"/>
      <c r="R1722" s="311"/>
    </row>
    <row r="1723" spans="1:18" s="91" customFormat="1" ht="15">
      <c r="A1723" s="302"/>
      <c r="E1723" s="143"/>
      <c r="G1723" s="143"/>
      <c r="H1723" s="143"/>
      <c r="J1723" s="143"/>
      <c r="O1723" s="356"/>
      <c r="R1723" s="311"/>
    </row>
    <row r="1724" spans="1:18" s="91" customFormat="1" ht="15">
      <c r="A1724" s="302"/>
      <c r="E1724" s="143"/>
      <c r="G1724" s="143"/>
      <c r="H1724" s="143"/>
      <c r="J1724" s="143"/>
      <c r="O1724" s="356"/>
      <c r="R1724" s="311"/>
    </row>
    <row r="1725" spans="1:18" s="91" customFormat="1" ht="15">
      <c r="A1725" s="302"/>
      <c r="E1725" s="143"/>
      <c r="G1725" s="143"/>
      <c r="H1725" s="143"/>
      <c r="J1725" s="143"/>
      <c r="O1725" s="356"/>
      <c r="R1725" s="311"/>
    </row>
    <row r="1726" spans="1:18" s="91" customFormat="1" ht="15">
      <c r="A1726" s="302"/>
      <c r="E1726" s="143"/>
      <c r="G1726" s="143"/>
      <c r="H1726" s="143"/>
      <c r="J1726" s="143"/>
      <c r="O1726" s="356"/>
      <c r="R1726" s="311"/>
    </row>
    <row r="1727" spans="1:18" s="91" customFormat="1" ht="15">
      <c r="A1727" s="302"/>
      <c r="E1727" s="143"/>
      <c r="G1727" s="143"/>
      <c r="H1727" s="143"/>
      <c r="J1727" s="143"/>
      <c r="O1727" s="356"/>
      <c r="R1727" s="311"/>
    </row>
    <row r="1728" spans="1:18" s="91" customFormat="1" ht="15">
      <c r="A1728" s="302"/>
      <c r="E1728" s="143"/>
      <c r="G1728" s="143"/>
      <c r="H1728" s="143"/>
      <c r="J1728" s="143"/>
      <c r="O1728" s="356"/>
      <c r="R1728" s="311"/>
    </row>
    <row r="1729" spans="1:18" s="91" customFormat="1" ht="15">
      <c r="A1729" s="302"/>
      <c r="E1729" s="143"/>
      <c r="G1729" s="143"/>
      <c r="H1729" s="143"/>
      <c r="J1729" s="143"/>
      <c r="O1729" s="356"/>
      <c r="R1729" s="311"/>
    </row>
    <row r="1730" spans="1:18" s="91" customFormat="1" ht="15">
      <c r="A1730" s="302"/>
      <c r="E1730" s="143"/>
      <c r="G1730" s="143"/>
      <c r="H1730" s="143"/>
      <c r="J1730" s="143"/>
      <c r="O1730" s="356"/>
      <c r="R1730" s="311"/>
    </row>
    <row r="1731" spans="1:18" s="91" customFormat="1" ht="15">
      <c r="A1731" s="302"/>
      <c r="E1731" s="143"/>
      <c r="G1731" s="143"/>
      <c r="H1731" s="143"/>
      <c r="J1731" s="143"/>
      <c r="O1731" s="356"/>
      <c r="R1731" s="311"/>
    </row>
    <row r="1732" spans="1:18" s="91" customFormat="1" ht="15">
      <c r="A1732" s="302"/>
      <c r="E1732" s="143"/>
      <c r="G1732" s="143"/>
      <c r="H1732" s="143"/>
      <c r="J1732" s="143"/>
      <c r="O1732" s="356"/>
      <c r="R1732" s="311"/>
    </row>
    <row r="1733" spans="1:18" s="91" customFormat="1" ht="15">
      <c r="A1733" s="302"/>
      <c r="E1733" s="143"/>
      <c r="G1733" s="143"/>
      <c r="H1733" s="143"/>
      <c r="J1733" s="143"/>
      <c r="O1733" s="356"/>
      <c r="R1733" s="311"/>
    </row>
    <row r="1734" spans="1:18" s="91" customFormat="1" ht="15">
      <c r="A1734" s="302"/>
      <c r="E1734" s="143"/>
      <c r="G1734" s="143"/>
      <c r="H1734" s="143"/>
      <c r="J1734" s="143"/>
      <c r="O1734" s="356"/>
      <c r="R1734" s="311"/>
    </row>
    <row r="1735" spans="1:18" s="91" customFormat="1" ht="15">
      <c r="A1735" s="302"/>
      <c r="E1735" s="143"/>
      <c r="G1735" s="143"/>
      <c r="H1735" s="143"/>
      <c r="J1735" s="143"/>
      <c r="O1735" s="356"/>
      <c r="R1735" s="311"/>
    </row>
    <row r="1736" spans="1:18" s="91" customFormat="1" ht="15">
      <c r="A1736" s="302"/>
      <c r="E1736" s="143"/>
      <c r="G1736" s="143"/>
      <c r="H1736" s="143"/>
      <c r="J1736" s="143"/>
      <c r="O1736" s="356"/>
      <c r="R1736" s="311"/>
    </row>
    <row r="1737" spans="1:18" s="91" customFormat="1" ht="15">
      <c r="A1737" s="302"/>
      <c r="E1737" s="143"/>
      <c r="G1737" s="143"/>
      <c r="H1737" s="143"/>
      <c r="J1737" s="143"/>
      <c r="O1737" s="356"/>
      <c r="R1737" s="311"/>
    </row>
    <row r="1738" spans="1:18" s="91" customFormat="1" ht="15">
      <c r="A1738" s="302"/>
      <c r="E1738" s="143"/>
      <c r="G1738" s="143"/>
      <c r="H1738" s="143"/>
      <c r="J1738" s="143"/>
      <c r="O1738" s="356"/>
      <c r="R1738" s="311"/>
    </row>
    <row r="1739" spans="1:18" s="91" customFormat="1" ht="15">
      <c r="A1739" s="302"/>
      <c r="E1739" s="143"/>
      <c r="G1739" s="143"/>
      <c r="H1739" s="143"/>
      <c r="J1739" s="143"/>
      <c r="O1739" s="356"/>
      <c r="R1739" s="311"/>
    </row>
    <row r="1740" spans="1:18" s="91" customFormat="1" ht="15">
      <c r="A1740" s="302"/>
      <c r="E1740" s="143"/>
      <c r="G1740" s="143"/>
      <c r="H1740" s="143"/>
      <c r="J1740" s="143"/>
      <c r="O1740" s="356"/>
      <c r="R1740" s="311"/>
    </row>
    <row r="1741" spans="1:18" s="91" customFormat="1" ht="15">
      <c r="A1741" s="302"/>
      <c r="E1741" s="143"/>
      <c r="G1741" s="143"/>
      <c r="H1741" s="143"/>
      <c r="J1741" s="143"/>
      <c r="O1741" s="356"/>
      <c r="R1741" s="311"/>
    </row>
    <row r="1742" spans="1:18" s="91" customFormat="1" ht="15">
      <c r="A1742" s="302"/>
      <c r="E1742" s="143"/>
      <c r="G1742" s="143"/>
      <c r="H1742" s="143"/>
      <c r="J1742" s="143"/>
      <c r="O1742" s="356"/>
      <c r="R1742" s="311"/>
    </row>
    <row r="1743" spans="1:18" s="91" customFormat="1" ht="15">
      <c r="A1743" s="302"/>
      <c r="E1743" s="143"/>
      <c r="G1743" s="143"/>
      <c r="H1743" s="143"/>
      <c r="J1743" s="143"/>
      <c r="O1743" s="356"/>
      <c r="R1743" s="311"/>
    </row>
    <row r="1744" spans="1:18" s="91" customFormat="1" ht="15">
      <c r="A1744" s="302"/>
      <c r="E1744" s="143"/>
      <c r="G1744" s="143"/>
      <c r="H1744" s="143"/>
      <c r="J1744" s="143"/>
      <c r="O1744" s="356"/>
      <c r="R1744" s="311"/>
    </row>
    <row r="1745" spans="1:18" s="91" customFormat="1" ht="15">
      <c r="A1745" s="302"/>
      <c r="E1745" s="143"/>
      <c r="G1745" s="143"/>
      <c r="H1745" s="143"/>
      <c r="J1745" s="143"/>
      <c r="O1745" s="356"/>
      <c r="R1745" s="311"/>
    </row>
    <row r="1746" spans="1:18" s="91" customFormat="1" ht="15">
      <c r="A1746" s="302"/>
      <c r="E1746" s="143"/>
      <c r="G1746" s="143"/>
      <c r="H1746" s="143"/>
      <c r="J1746" s="143"/>
      <c r="O1746" s="356"/>
      <c r="R1746" s="311"/>
    </row>
    <row r="1747" spans="1:18" s="91" customFormat="1" ht="15">
      <c r="A1747" s="302"/>
      <c r="E1747" s="143"/>
      <c r="G1747" s="143"/>
      <c r="H1747" s="143"/>
      <c r="J1747" s="143"/>
      <c r="O1747" s="356"/>
      <c r="R1747" s="311"/>
    </row>
    <row r="1748" spans="1:18" s="91" customFormat="1" ht="15">
      <c r="A1748" s="302"/>
      <c r="E1748" s="143"/>
      <c r="G1748" s="143"/>
      <c r="H1748" s="143"/>
      <c r="J1748" s="143"/>
      <c r="O1748" s="356"/>
      <c r="R1748" s="311"/>
    </row>
    <row r="1749" spans="1:18" s="91" customFormat="1" ht="15">
      <c r="A1749" s="302"/>
      <c r="E1749" s="143"/>
      <c r="G1749" s="143"/>
      <c r="H1749" s="143"/>
      <c r="J1749" s="143"/>
      <c r="O1749" s="356"/>
      <c r="R1749" s="311"/>
    </row>
    <row r="1750" spans="1:18" s="91" customFormat="1" ht="15">
      <c r="A1750" s="302"/>
      <c r="E1750" s="143"/>
      <c r="G1750" s="143"/>
      <c r="H1750" s="143"/>
      <c r="J1750" s="143"/>
      <c r="O1750" s="356"/>
      <c r="R1750" s="311"/>
    </row>
    <row r="1751" spans="1:18" s="91" customFormat="1" ht="15">
      <c r="A1751" s="302"/>
      <c r="E1751" s="143"/>
      <c r="G1751" s="143"/>
      <c r="H1751" s="143"/>
      <c r="J1751" s="143"/>
      <c r="O1751" s="356"/>
      <c r="R1751" s="311"/>
    </row>
    <row r="1752" spans="1:18" s="91" customFormat="1" ht="15">
      <c r="A1752" s="302"/>
      <c r="E1752" s="143"/>
      <c r="G1752" s="143"/>
      <c r="H1752" s="143"/>
      <c r="J1752" s="143"/>
      <c r="O1752" s="356"/>
      <c r="R1752" s="311"/>
    </row>
    <row r="1753" spans="1:18" s="91" customFormat="1" ht="15">
      <c r="A1753" s="302"/>
      <c r="E1753" s="143"/>
      <c r="G1753" s="143"/>
      <c r="H1753" s="143"/>
      <c r="J1753" s="143"/>
      <c r="O1753" s="356"/>
      <c r="R1753" s="311"/>
    </row>
    <row r="1754" spans="1:18" s="91" customFormat="1" ht="15">
      <c r="A1754" s="302"/>
      <c r="E1754" s="143"/>
      <c r="G1754" s="143"/>
      <c r="H1754" s="143"/>
      <c r="J1754" s="143"/>
      <c r="O1754" s="356"/>
      <c r="R1754" s="311"/>
    </row>
    <row r="1755" spans="1:18" s="91" customFormat="1" ht="15">
      <c r="A1755" s="302"/>
      <c r="E1755" s="143"/>
      <c r="G1755" s="143"/>
      <c r="H1755" s="143"/>
      <c r="J1755" s="143"/>
      <c r="O1755" s="356"/>
      <c r="R1755" s="311"/>
    </row>
    <row r="1756" spans="1:18" s="91" customFormat="1" ht="15">
      <c r="A1756" s="302"/>
      <c r="E1756" s="143"/>
      <c r="G1756" s="143"/>
      <c r="H1756" s="143"/>
      <c r="J1756" s="143"/>
      <c r="O1756" s="356"/>
      <c r="R1756" s="311"/>
    </row>
    <row r="1757" spans="1:18" s="91" customFormat="1" ht="15">
      <c r="A1757" s="302"/>
      <c r="E1757" s="143"/>
      <c r="G1757" s="143"/>
      <c r="H1757" s="143"/>
      <c r="J1757" s="143"/>
      <c r="O1757" s="356"/>
      <c r="R1757" s="311"/>
    </row>
    <row r="1758" spans="1:18" s="91" customFormat="1" ht="15">
      <c r="A1758" s="302"/>
      <c r="E1758" s="143"/>
      <c r="G1758" s="143"/>
      <c r="H1758" s="143"/>
      <c r="J1758" s="143"/>
      <c r="O1758" s="356"/>
      <c r="R1758" s="311"/>
    </row>
    <row r="1759" spans="1:18" s="91" customFormat="1" ht="15">
      <c r="A1759" s="302"/>
      <c r="E1759" s="143"/>
      <c r="G1759" s="143"/>
      <c r="H1759" s="143"/>
      <c r="J1759" s="143"/>
      <c r="O1759" s="356"/>
      <c r="R1759" s="311"/>
    </row>
    <row r="1760" spans="1:18" s="91" customFormat="1" ht="15">
      <c r="A1760" s="302"/>
      <c r="E1760" s="143"/>
      <c r="G1760" s="143"/>
      <c r="H1760" s="143"/>
      <c r="J1760" s="143"/>
      <c r="O1760" s="356"/>
      <c r="R1760" s="311"/>
    </row>
    <row r="1761" spans="1:18" s="91" customFormat="1" ht="15">
      <c r="A1761" s="302"/>
      <c r="E1761" s="143"/>
      <c r="G1761" s="143"/>
      <c r="H1761" s="143"/>
      <c r="J1761" s="143"/>
      <c r="O1761" s="356"/>
      <c r="R1761" s="311"/>
    </row>
    <row r="1762" spans="1:18" s="91" customFormat="1" ht="15">
      <c r="A1762" s="302"/>
      <c r="E1762" s="143"/>
      <c r="G1762" s="143"/>
      <c r="H1762" s="143"/>
      <c r="J1762" s="143"/>
      <c r="O1762" s="356"/>
      <c r="R1762" s="311"/>
    </row>
    <row r="1763" spans="1:18" s="91" customFormat="1" ht="15">
      <c r="A1763" s="302"/>
      <c r="E1763" s="143"/>
      <c r="G1763" s="143"/>
      <c r="H1763" s="143"/>
      <c r="J1763" s="143"/>
      <c r="O1763" s="356"/>
      <c r="R1763" s="311"/>
    </row>
    <row r="1764" spans="1:18" s="91" customFormat="1" ht="15">
      <c r="A1764" s="302"/>
      <c r="E1764" s="143"/>
      <c r="G1764" s="143"/>
      <c r="H1764" s="143"/>
      <c r="J1764" s="143"/>
      <c r="O1764" s="356"/>
      <c r="R1764" s="311"/>
    </row>
    <row r="1765" spans="1:18" s="91" customFormat="1" ht="15">
      <c r="A1765" s="302"/>
      <c r="E1765" s="143"/>
      <c r="G1765" s="143"/>
      <c r="H1765" s="143"/>
      <c r="J1765" s="143"/>
      <c r="O1765" s="356"/>
      <c r="R1765" s="311"/>
    </row>
    <row r="1766" spans="1:18" s="91" customFormat="1" ht="15">
      <c r="A1766" s="302"/>
      <c r="E1766" s="143"/>
      <c r="G1766" s="143"/>
      <c r="H1766" s="143"/>
      <c r="J1766" s="143"/>
      <c r="O1766" s="356"/>
      <c r="R1766" s="311"/>
    </row>
    <row r="1767" spans="1:18" s="91" customFormat="1" ht="15">
      <c r="A1767" s="302"/>
      <c r="E1767" s="143"/>
      <c r="G1767" s="143"/>
      <c r="H1767" s="143"/>
      <c r="J1767" s="143"/>
      <c r="O1767" s="356"/>
      <c r="R1767" s="311"/>
    </row>
    <row r="1768" spans="1:18" s="91" customFormat="1" ht="15">
      <c r="A1768" s="302"/>
      <c r="E1768" s="143"/>
      <c r="G1768" s="143"/>
      <c r="H1768" s="143"/>
      <c r="J1768" s="143"/>
      <c r="O1768" s="356"/>
      <c r="R1768" s="311"/>
    </row>
    <row r="1769" spans="1:18" s="91" customFormat="1" ht="15">
      <c r="A1769" s="302"/>
      <c r="E1769" s="143"/>
      <c r="G1769" s="143"/>
      <c r="H1769" s="143"/>
      <c r="J1769" s="143"/>
      <c r="O1769" s="356"/>
      <c r="R1769" s="311"/>
    </row>
    <row r="1770" spans="1:18" s="91" customFormat="1" ht="15">
      <c r="A1770" s="302"/>
      <c r="E1770" s="143"/>
      <c r="G1770" s="143"/>
      <c r="H1770" s="143"/>
      <c r="J1770" s="143"/>
      <c r="O1770" s="356"/>
      <c r="R1770" s="311"/>
    </row>
    <row r="1771" spans="1:18" s="91" customFormat="1" ht="15">
      <c r="A1771" s="302"/>
      <c r="E1771" s="143"/>
      <c r="G1771" s="143"/>
      <c r="H1771" s="143"/>
      <c r="J1771" s="143"/>
      <c r="O1771" s="356"/>
      <c r="R1771" s="311"/>
    </row>
    <row r="1772" spans="1:18" s="91" customFormat="1" ht="15">
      <c r="A1772" s="302"/>
      <c r="E1772" s="143"/>
      <c r="G1772" s="143"/>
      <c r="H1772" s="143"/>
      <c r="J1772" s="143"/>
      <c r="O1772" s="356"/>
      <c r="R1772" s="311"/>
    </row>
    <row r="1773" spans="1:18" s="91" customFormat="1" ht="15">
      <c r="A1773" s="302"/>
      <c r="E1773" s="143"/>
      <c r="G1773" s="143"/>
      <c r="H1773" s="143"/>
      <c r="J1773" s="143"/>
      <c r="O1773" s="356"/>
      <c r="R1773" s="311"/>
    </row>
    <row r="1774" spans="1:18" s="91" customFormat="1" ht="15">
      <c r="A1774" s="302"/>
      <c r="E1774" s="143"/>
      <c r="G1774" s="143"/>
      <c r="H1774" s="143"/>
      <c r="J1774" s="143"/>
      <c r="O1774" s="356"/>
      <c r="R1774" s="311"/>
    </row>
    <row r="1775" spans="1:18" s="91" customFormat="1" ht="15">
      <c r="A1775" s="302"/>
      <c r="E1775" s="143"/>
      <c r="G1775" s="143"/>
      <c r="H1775" s="143"/>
      <c r="J1775" s="143"/>
      <c r="O1775" s="356"/>
      <c r="R1775" s="311"/>
    </row>
    <row r="1776" spans="1:18" s="91" customFormat="1" ht="15">
      <c r="A1776" s="302"/>
      <c r="E1776" s="143"/>
      <c r="G1776" s="143"/>
      <c r="H1776" s="143"/>
      <c r="J1776" s="143"/>
      <c r="O1776" s="356"/>
      <c r="R1776" s="311"/>
    </row>
    <row r="1777" spans="1:18" s="91" customFormat="1" ht="15">
      <c r="A1777" s="302"/>
      <c r="E1777" s="143"/>
      <c r="G1777" s="143"/>
      <c r="H1777" s="143"/>
      <c r="J1777" s="143"/>
      <c r="O1777" s="356"/>
      <c r="R1777" s="311"/>
    </row>
    <row r="1778" spans="1:18" s="91" customFormat="1" ht="15">
      <c r="A1778" s="302"/>
      <c r="E1778" s="143"/>
      <c r="G1778" s="143"/>
      <c r="H1778" s="143"/>
      <c r="J1778" s="143"/>
      <c r="O1778" s="356"/>
      <c r="R1778" s="311"/>
    </row>
    <row r="1779" spans="1:18" s="91" customFormat="1" ht="15">
      <c r="A1779" s="302"/>
      <c r="E1779" s="143"/>
      <c r="G1779" s="143"/>
      <c r="H1779" s="143"/>
      <c r="J1779" s="143"/>
      <c r="O1779" s="356"/>
      <c r="R1779" s="311"/>
    </row>
    <row r="1780" spans="1:18" s="91" customFormat="1" ht="15">
      <c r="A1780" s="302"/>
      <c r="E1780" s="143"/>
      <c r="G1780" s="143"/>
      <c r="H1780" s="143"/>
      <c r="J1780" s="143"/>
      <c r="O1780" s="356"/>
      <c r="R1780" s="311"/>
    </row>
    <row r="1781" spans="1:18" s="91" customFormat="1" ht="15">
      <c r="A1781" s="302"/>
      <c r="E1781" s="143"/>
      <c r="G1781" s="143"/>
      <c r="H1781" s="143"/>
      <c r="J1781" s="143"/>
      <c r="O1781" s="356"/>
      <c r="R1781" s="311"/>
    </row>
    <row r="1782" spans="1:18" s="91" customFormat="1" ht="15">
      <c r="A1782" s="302"/>
      <c r="E1782" s="143"/>
      <c r="G1782" s="143"/>
      <c r="H1782" s="143"/>
      <c r="J1782" s="143"/>
      <c r="O1782" s="356"/>
      <c r="R1782" s="311"/>
    </row>
    <row r="1783" spans="1:18" s="91" customFormat="1" ht="15">
      <c r="A1783" s="302"/>
      <c r="E1783" s="143"/>
      <c r="G1783" s="143"/>
      <c r="H1783" s="143"/>
      <c r="J1783" s="143"/>
      <c r="O1783" s="356"/>
      <c r="R1783" s="311"/>
    </row>
    <row r="1784" spans="1:18" s="91" customFormat="1" ht="15">
      <c r="A1784" s="302"/>
      <c r="E1784" s="143"/>
      <c r="G1784" s="143"/>
      <c r="H1784" s="143"/>
      <c r="J1784" s="143"/>
      <c r="O1784" s="356"/>
      <c r="R1784" s="311"/>
    </row>
    <row r="1785" spans="1:18" s="91" customFormat="1" ht="15">
      <c r="A1785" s="302"/>
      <c r="E1785" s="143"/>
      <c r="G1785" s="143"/>
      <c r="H1785" s="143"/>
      <c r="J1785" s="143"/>
      <c r="O1785" s="356"/>
      <c r="R1785" s="311"/>
    </row>
    <row r="1786" spans="1:18" s="91" customFormat="1" ht="15">
      <c r="A1786" s="302"/>
      <c r="E1786" s="143"/>
      <c r="G1786" s="143"/>
      <c r="H1786" s="143"/>
      <c r="J1786" s="143"/>
      <c r="O1786" s="356"/>
      <c r="R1786" s="311"/>
    </row>
    <row r="1787" spans="1:18" s="91" customFormat="1" ht="15">
      <c r="A1787" s="302"/>
      <c r="E1787" s="143"/>
      <c r="G1787" s="143"/>
      <c r="H1787" s="143"/>
      <c r="J1787" s="143"/>
      <c r="O1787" s="356"/>
      <c r="R1787" s="311"/>
    </row>
    <row r="1788" spans="1:18" s="91" customFormat="1" ht="15">
      <c r="A1788" s="302"/>
      <c r="E1788" s="143"/>
      <c r="G1788" s="143"/>
      <c r="H1788" s="143"/>
      <c r="J1788" s="143"/>
      <c r="O1788" s="356"/>
      <c r="R1788" s="311"/>
    </row>
    <row r="1789" spans="1:18" s="91" customFormat="1" ht="15">
      <c r="A1789" s="302"/>
      <c r="E1789" s="143"/>
      <c r="G1789" s="143"/>
      <c r="H1789" s="143"/>
      <c r="J1789" s="143"/>
      <c r="O1789" s="356"/>
      <c r="R1789" s="311"/>
    </row>
    <row r="1790" spans="1:18" s="91" customFormat="1" ht="15">
      <c r="A1790" s="302"/>
      <c r="E1790" s="143"/>
      <c r="G1790" s="143"/>
      <c r="H1790" s="143"/>
      <c r="J1790" s="143"/>
      <c r="O1790" s="356"/>
      <c r="R1790" s="311"/>
    </row>
    <row r="1791" spans="1:18" s="91" customFormat="1" ht="15">
      <c r="A1791" s="302"/>
      <c r="E1791" s="143"/>
      <c r="G1791" s="143"/>
      <c r="H1791" s="143"/>
      <c r="J1791" s="143"/>
      <c r="O1791" s="356"/>
      <c r="R1791" s="311"/>
    </row>
    <row r="1792" spans="1:18" s="91" customFormat="1" ht="15">
      <c r="A1792" s="302"/>
      <c r="E1792" s="143"/>
      <c r="G1792" s="143"/>
      <c r="H1792" s="143"/>
      <c r="J1792" s="143"/>
      <c r="O1792" s="356"/>
      <c r="R1792" s="311"/>
    </row>
    <row r="1793" spans="1:18" s="91" customFormat="1" ht="15">
      <c r="A1793" s="302"/>
      <c r="E1793" s="143"/>
      <c r="G1793" s="143"/>
      <c r="H1793" s="143"/>
      <c r="J1793" s="143"/>
      <c r="O1793" s="356"/>
      <c r="R1793" s="311"/>
    </row>
    <row r="1794" spans="1:18" s="91" customFormat="1" ht="15">
      <c r="A1794" s="302"/>
      <c r="E1794" s="143"/>
      <c r="G1794" s="143"/>
      <c r="H1794" s="143"/>
      <c r="J1794" s="143"/>
      <c r="O1794" s="356"/>
      <c r="R1794" s="311"/>
    </row>
    <row r="1795" spans="1:18" s="91" customFormat="1" ht="15">
      <c r="A1795" s="302"/>
      <c r="E1795" s="143"/>
      <c r="G1795" s="143"/>
      <c r="H1795" s="143"/>
      <c r="J1795" s="143"/>
      <c r="O1795" s="356"/>
      <c r="R1795" s="311"/>
    </row>
    <row r="1796" spans="1:18" s="91" customFormat="1" ht="15">
      <c r="A1796" s="302"/>
      <c r="E1796" s="143"/>
      <c r="G1796" s="143"/>
      <c r="H1796" s="143"/>
      <c r="J1796" s="143"/>
      <c r="O1796" s="356"/>
      <c r="R1796" s="311"/>
    </row>
    <row r="1797" spans="1:18" s="91" customFormat="1" ht="15">
      <c r="A1797" s="302"/>
      <c r="E1797" s="143"/>
      <c r="G1797" s="143"/>
      <c r="H1797" s="143"/>
      <c r="J1797" s="143"/>
      <c r="O1797" s="356"/>
      <c r="R1797" s="311"/>
    </row>
    <row r="1798" spans="1:18" s="91" customFormat="1" ht="15">
      <c r="A1798" s="302"/>
      <c r="E1798" s="143"/>
      <c r="G1798" s="143"/>
      <c r="H1798" s="143"/>
      <c r="J1798" s="143"/>
      <c r="O1798" s="356"/>
      <c r="R1798" s="311"/>
    </row>
    <row r="1799" spans="1:18" s="91" customFormat="1" ht="15">
      <c r="A1799" s="302"/>
      <c r="E1799" s="143"/>
      <c r="G1799" s="143"/>
      <c r="H1799" s="143"/>
      <c r="J1799" s="143"/>
      <c r="O1799" s="356"/>
      <c r="R1799" s="311"/>
    </row>
    <row r="1800" spans="1:18" s="91" customFormat="1" ht="15">
      <c r="A1800" s="302"/>
      <c r="E1800" s="143"/>
      <c r="G1800" s="143"/>
      <c r="H1800" s="143"/>
      <c r="J1800" s="143"/>
      <c r="O1800" s="356"/>
      <c r="R1800" s="311"/>
    </row>
    <row r="1801" spans="1:18" s="91" customFormat="1" ht="15">
      <c r="A1801" s="302"/>
      <c r="E1801" s="143"/>
      <c r="G1801" s="143"/>
      <c r="H1801" s="143"/>
      <c r="J1801" s="143"/>
      <c r="O1801" s="356"/>
      <c r="R1801" s="311"/>
    </row>
    <row r="1802" spans="1:18" s="91" customFormat="1" ht="15">
      <c r="A1802" s="302"/>
      <c r="E1802" s="143"/>
      <c r="G1802" s="143"/>
      <c r="H1802" s="143"/>
      <c r="J1802" s="143"/>
      <c r="O1802" s="356"/>
      <c r="R1802" s="311"/>
    </row>
    <row r="1803" spans="1:18" s="91" customFormat="1" ht="15">
      <c r="A1803" s="302"/>
      <c r="E1803" s="143"/>
      <c r="G1803" s="143"/>
      <c r="H1803" s="143"/>
      <c r="J1803" s="143"/>
      <c r="O1803" s="356"/>
      <c r="R1803" s="311"/>
    </row>
    <row r="1804" spans="1:18" s="91" customFormat="1" ht="15">
      <c r="A1804" s="302"/>
      <c r="E1804" s="143"/>
      <c r="G1804" s="143"/>
      <c r="H1804" s="143"/>
      <c r="J1804" s="143"/>
      <c r="O1804" s="356"/>
      <c r="R1804" s="311"/>
    </row>
    <row r="1805" spans="1:18" s="91" customFormat="1" ht="15">
      <c r="A1805" s="302"/>
      <c r="E1805" s="143"/>
      <c r="G1805" s="143"/>
      <c r="H1805" s="143"/>
      <c r="J1805" s="143"/>
      <c r="O1805" s="356"/>
      <c r="R1805" s="311"/>
    </row>
    <row r="1806" spans="1:18" s="91" customFormat="1" ht="15">
      <c r="A1806" s="302"/>
      <c r="E1806" s="143"/>
      <c r="G1806" s="143"/>
      <c r="H1806" s="143"/>
      <c r="J1806" s="143"/>
      <c r="O1806" s="356"/>
      <c r="R1806" s="311"/>
    </row>
    <row r="1807" spans="1:18" s="91" customFormat="1" ht="15">
      <c r="A1807" s="302"/>
      <c r="E1807" s="143"/>
      <c r="G1807" s="143"/>
      <c r="H1807" s="143"/>
      <c r="J1807" s="143"/>
      <c r="O1807" s="356"/>
      <c r="R1807" s="311"/>
    </row>
    <row r="1808" spans="1:18" s="91" customFormat="1" ht="15">
      <c r="A1808" s="302"/>
      <c r="E1808" s="143"/>
      <c r="G1808" s="143"/>
      <c r="H1808" s="143"/>
      <c r="J1808" s="143"/>
      <c r="O1808" s="356"/>
      <c r="R1808" s="311"/>
    </row>
    <row r="1809" spans="1:18" s="91" customFormat="1" ht="15">
      <c r="A1809" s="302"/>
      <c r="E1809" s="143"/>
      <c r="G1809" s="143"/>
      <c r="H1809" s="143"/>
      <c r="J1809" s="143"/>
      <c r="O1809" s="356"/>
      <c r="R1809" s="311"/>
    </row>
    <row r="1810" spans="1:18" s="91" customFormat="1" ht="15">
      <c r="A1810" s="302"/>
      <c r="E1810" s="143"/>
      <c r="G1810" s="143"/>
      <c r="H1810" s="143"/>
      <c r="J1810" s="143"/>
      <c r="O1810" s="356"/>
      <c r="R1810" s="311"/>
    </row>
    <row r="1811" spans="1:18" s="91" customFormat="1" ht="15">
      <c r="A1811" s="302"/>
      <c r="E1811" s="143"/>
      <c r="G1811" s="143"/>
      <c r="H1811" s="143"/>
      <c r="J1811" s="143"/>
      <c r="O1811" s="356"/>
      <c r="R1811" s="311"/>
    </row>
    <row r="1812" spans="1:18" s="91" customFormat="1" ht="15">
      <c r="A1812" s="302"/>
      <c r="E1812" s="143"/>
      <c r="G1812" s="143"/>
      <c r="H1812" s="143"/>
      <c r="J1812" s="143"/>
      <c r="O1812" s="356"/>
      <c r="R1812" s="311"/>
    </row>
    <row r="1813" spans="1:18" s="91" customFormat="1" ht="15">
      <c r="A1813" s="302"/>
      <c r="E1813" s="143"/>
      <c r="G1813" s="143"/>
      <c r="H1813" s="143"/>
      <c r="J1813" s="143"/>
      <c r="O1813" s="356"/>
      <c r="R1813" s="311"/>
    </row>
    <row r="1814" spans="1:18" s="91" customFormat="1" ht="15">
      <c r="A1814" s="302"/>
      <c r="E1814" s="143"/>
      <c r="G1814" s="143"/>
      <c r="H1814" s="143"/>
      <c r="J1814" s="143"/>
      <c r="O1814" s="356"/>
      <c r="R1814" s="311"/>
    </row>
    <row r="1815" spans="1:18" s="91" customFormat="1" ht="15">
      <c r="A1815" s="302"/>
      <c r="E1815" s="143"/>
      <c r="G1815" s="143"/>
      <c r="H1815" s="143"/>
      <c r="J1815" s="143"/>
      <c r="O1815" s="356"/>
      <c r="R1815" s="311"/>
    </row>
    <row r="1816" spans="1:18" s="91" customFormat="1" ht="15">
      <c r="A1816" s="302"/>
      <c r="E1816" s="143"/>
      <c r="G1816" s="143"/>
      <c r="H1816" s="143"/>
      <c r="J1816" s="143"/>
      <c r="O1816" s="356"/>
      <c r="R1816" s="311"/>
    </row>
    <row r="1817" spans="1:18" s="91" customFormat="1" ht="15">
      <c r="A1817" s="302"/>
      <c r="E1817" s="143"/>
      <c r="G1817" s="143"/>
      <c r="H1817" s="143"/>
      <c r="J1817" s="143"/>
      <c r="O1817" s="356"/>
      <c r="R1817" s="311"/>
    </row>
    <row r="1818" spans="1:18" s="91" customFormat="1" ht="15">
      <c r="A1818" s="302"/>
      <c r="E1818" s="143"/>
      <c r="G1818" s="143"/>
      <c r="H1818" s="143"/>
      <c r="J1818" s="143"/>
      <c r="O1818" s="356"/>
      <c r="R1818" s="311"/>
    </row>
    <row r="1819" spans="1:18" s="91" customFormat="1" ht="15">
      <c r="A1819" s="302"/>
      <c r="E1819" s="143"/>
      <c r="G1819" s="143"/>
      <c r="H1819" s="143"/>
      <c r="J1819" s="143"/>
      <c r="O1819" s="356"/>
      <c r="R1819" s="311"/>
    </row>
    <row r="1820" spans="1:18" s="91" customFormat="1" ht="15">
      <c r="A1820" s="302"/>
      <c r="E1820" s="143"/>
      <c r="G1820" s="143"/>
      <c r="H1820" s="143"/>
      <c r="J1820" s="143"/>
      <c r="O1820" s="356"/>
      <c r="R1820" s="311"/>
    </row>
    <row r="1821" spans="1:18" s="91" customFormat="1" ht="15">
      <c r="A1821" s="302"/>
      <c r="E1821" s="143"/>
      <c r="G1821" s="143"/>
      <c r="H1821" s="143"/>
      <c r="J1821" s="143"/>
      <c r="O1821" s="356"/>
      <c r="R1821" s="311"/>
    </row>
    <row r="1822" spans="1:18" s="91" customFormat="1" ht="15">
      <c r="A1822" s="302"/>
      <c r="E1822" s="143"/>
      <c r="G1822" s="143"/>
      <c r="H1822" s="143"/>
      <c r="J1822" s="143"/>
      <c r="O1822" s="356"/>
      <c r="R1822" s="311"/>
    </row>
    <row r="1823" spans="1:18" s="91" customFormat="1" ht="15">
      <c r="A1823" s="302"/>
      <c r="E1823" s="143"/>
      <c r="G1823" s="143"/>
      <c r="H1823" s="143"/>
      <c r="J1823" s="143"/>
      <c r="O1823" s="356"/>
      <c r="R1823" s="311"/>
    </row>
    <row r="1824" spans="1:18" s="91" customFormat="1" ht="15">
      <c r="A1824" s="302"/>
      <c r="E1824" s="143"/>
      <c r="G1824" s="143"/>
      <c r="H1824" s="143"/>
      <c r="J1824" s="143"/>
      <c r="O1824" s="356"/>
      <c r="R1824" s="311"/>
    </row>
    <row r="1825" spans="1:18" s="91" customFormat="1" ht="15">
      <c r="A1825" s="302"/>
      <c r="E1825" s="143"/>
      <c r="G1825" s="143"/>
      <c r="H1825" s="143"/>
      <c r="J1825" s="143"/>
      <c r="O1825" s="356"/>
      <c r="R1825" s="311"/>
    </row>
    <row r="1826" spans="1:18" s="91" customFormat="1" ht="15">
      <c r="A1826" s="302"/>
      <c r="E1826" s="143"/>
      <c r="G1826" s="143"/>
      <c r="H1826" s="143"/>
      <c r="J1826" s="143"/>
      <c r="O1826" s="356"/>
      <c r="R1826" s="311"/>
    </row>
    <row r="1827" spans="1:18" s="91" customFormat="1" ht="15">
      <c r="A1827" s="302"/>
      <c r="E1827" s="143"/>
      <c r="G1827" s="143"/>
      <c r="H1827" s="143"/>
      <c r="J1827" s="143"/>
      <c r="O1827" s="356"/>
      <c r="R1827" s="311"/>
    </row>
    <row r="1828" spans="1:18" s="91" customFormat="1" ht="15">
      <c r="A1828" s="302"/>
      <c r="E1828" s="143"/>
      <c r="G1828" s="143"/>
      <c r="H1828" s="143"/>
      <c r="J1828" s="143"/>
      <c r="O1828" s="356"/>
      <c r="R1828" s="311"/>
    </row>
    <row r="1829" spans="1:18" s="91" customFormat="1" ht="15">
      <c r="A1829" s="302"/>
      <c r="E1829" s="143"/>
      <c r="G1829" s="143"/>
      <c r="H1829" s="143"/>
      <c r="J1829" s="143"/>
      <c r="O1829" s="356"/>
      <c r="R1829" s="311"/>
    </row>
    <row r="1830" spans="1:18" s="91" customFormat="1" ht="15">
      <c r="A1830" s="302"/>
      <c r="E1830" s="143"/>
      <c r="G1830" s="143"/>
      <c r="H1830" s="143"/>
      <c r="J1830" s="143"/>
      <c r="O1830" s="356"/>
      <c r="R1830" s="311"/>
    </row>
    <row r="1831" spans="1:18" s="91" customFormat="1" ht="15">
      <c r="A1831" s="302"/>
      <c r="E1831" s="143"/>
      <c r="G1831" s="143"/>
      <c r="H1831" s="143"/>
      <c r="J1831" s="143"/>
      <c r="O1831" s="356"/>
      <c r="R1831" s="311"/>
    </row>
    <row r="1832" spans="1:18" s="91" customFormat="1" ht="15">
      <c r="A1832" s="302"/>
      <c r="E1832" s="143"/>
      <c r="G1832" s="143"/>
      <c r="H1832" s="143"/>
      <c r="J1832" s="143"/>
      <c r="O1832" s="356"/>
      <c r="R1832" s="311"/>
    </row>
    <row r="1833" spans="1:18" s="91" customFormat="1" ht="15">
      <c r="A1833" s="302"/>
      <c r="E1833" s="143"/>
      <c r="G1833" s="143"/>
      <c r="H1833" s="143"/>
      <c r="J1833" s="143"/>
      <c r="O1833" s="356"/>
      <c r="R1833" s="311"/>
    </row>
    <row r="1834" spans="1:18" s="91" customFormat="1" ht="15">
      <c r="A1834" s="302"/>
      <c r="E1834" s="143"/>
      <c r="G1834" s="143"/>
      <c r="H1834" s="143"/>
      <c r="J1834" s="143"/>
      <c r="O1834" s="356"/>
      <c r="R1834" s="311"/>
    </row>
    <row r="1835" spans="1:18" s="91" customFormat="1" ht="15">
      <c r="A1835" s="302"/>
      <c r="E1835" s="143"/>
      <c r="G1835" s="143"/>
      <c r="H1835" s="143"/>
      <c r="J1835" s="143"/>
      <c r="O1835" s="356"/>
      <c r="R1835" s="311"/>
    </row>
    <row r="1836" spans="1:18" s="91" customFormat="1" ht="15">
      <c r="A1836" s="302"/>
      <c r="E1836" s="143"/>
      <c r="G1836" s="143"/>
      <c r="H1836" s="143"/>
      <c r="J1836" s="143"/>
      <c r="O1836" s="356"/>
      <c r="R1836" s="311"/>
    </row>
    <row r="1837" spans="1:18" s="91" customFormat="1" ht="15">
      <c r="A1837" s="302"/>
      <c r="E1837" s="143"/>
      <c r="G1837" s="143"/>
      <c r="H1837" s="143"/>
      <c r="J1837" s="143"/>
      <c r="O1837" s="356"/>
      <c r="R1837" s="311"/>
    </row>
    <row r="1838" spans="1:18" s="91" customFormat="1" ht="15">
      <c r="A1838" s="302"/>
      <c r="E1838" s="143"/>
      <c r="G1838" s="143"/>
      <c r="H1838" s="143"/>
      <c r="J1838" s="143"/>
      <c r="O1838" s="356"/>
      <c r="R1838" s="311"/>
    </row>
    <row r="1839" spans="1:18" s="91" customFormat="1" ht="15">
      <c r="A1839" s="302"/>
      <c r="E1839" s="143"/>
      <c r="G1839" s="143"/>
      <c r="H1839" s="143"/>
      <c r="J1839" s="143"/>
      <c r="O1839" s="356"/>
      <c r="R1839" s="311"/>
    </row>
    <row r="1840" spans="1:18" s="91" customFormat="1" ht="15">
      <c r="A1840" s="302"/>
      <c r="E1840" s="143"/>
      <c r="G1840" s="143"/>
      <c r="H1840" s="143"/>
      <c r="J1840" s="143"/>
      <c r="O1840" s="356"/>
      <c r="R1840" s="311"/>
    </row>
    <row r="1841" spans="1:18" s="91" customFormat="1" ht="15">
      <c r="A1841" s="302"/>
      <c r="E1841" s="143"/>
      <c r="G1841" s="143"/>
      <c r="H1841" s="143"/>
      <c r="J1841" s="143"/>
      <c r="O1841" s="356"/>
      <c r="R1841" s="311"/>
    </row>
    <row r="1842" spans="1:18" s="91" customFormat="1" ht="15">
      <c r="A1842" s="302"/>
      <c r="E1842" s="143"/>
      <c r="G1842" s="143"/>
      <c r="H1842" s="143"/>
      <c r="J1842" s="143"/>
      <c r="O1842" s="356"/>
      <c r="R1842" s="311"/>
    </row>
    <row r="1843" spans="1:18" s="91" customFormat="1" ht="15">
      <c r="A1843" s="302"/>
      <c r="E1843" s="143"/>
      <c r="G1843" s="143"/>
      <c r="H1843" s="143"/>
      <c r="J1843" s="143"/>
      <c r="O1843" s="356"/>
      <c r="R1843" s="311"/>
    </row>
    <row r="1844" spans="1:18" s="91" customFormat="1" ht="15">
      <c r="A1844" s="302"/>
      <c r="E1844" s="143"/>
      <c r="G1844" s="143"/>
      <c r="H1844" s="143"/>
      <c r="J1844" s="143"/>
      <c r="O1844" s="356"/>
      <c r="R1844" s="311"/>
    </row>
    <row r="1845" spans="1:18" s="91" customFormat="1" ht="15">
      <c r="A1845" s="302"/>
      <c r="E1845" s="143"/>
      <c r="G1845" s="143"/>
      <c r="H1845" s="143"/>
      <c r="J1845" s="143"/>
      <c r="O1845" s="356"/>
      <c r="R1845" s="311"/>
    </row>
    <row r="1846" spans="1:18" s="91" customFormat="1" ht="15">
      <c r="A1846" s="302"/>
      <c r="E1846" s="143"/>
      <c r="G1846" s="143"/>
      <c r="H1846" s="143"/>
      <c r="J1846" s="143"/>
      <c r="O1846" s="356"/>
      <c r="R1846" s="311"/>
    </row>
    <row r="1847" spans="1:18" s="91" customFormat="1" ht="15">
      <c r="A1847" s="302"/>
      <c r="E1847" s="143"/>
      <c r="G1847" s="143"/>
      <c r="H1847" s="143"/>
      <c r="J1847" s="143"/>
      <c r="O1847" s="356"/>
      <c r="R1847" s="311"/>
    </row>
    <row r="1848" spans="1:18" s="91" customFormat="1" ht="15">
      <c r="A1848" s="302"/>
      <c r="E1848" s="143"/>
      <c r="G1848" s="143"/>
      <c r="H1848" s="143"/>
      <c r="J1848" s="143"/>
      <c r="O1848" s="356"/>
      <c r="R1848" s="311"/>
    </row>
    <row r="1849" spans="1:18" s="91" customFormat="1" ht="15">
      <c r="A1849" s="302"/>
      <c r="E1849" s="143"/>
      <c r="G1849" s="143"/>
      <c r="H1849" s="143"/>
      <c r="J1849" s="143"/>
      <c r="O1849" s="356"/>
      <c r="R1849" s="311"/>
    </row>
    <row r="1850" spans="1:18" s="91" customFormat="1" ht="15">
      <c r="A1850" s="302"/>
      <c r="E1850" s="143"/>
      <c r="G1850" s="143"/>
      <c r="H1850" s="143"/>
      <c r="J1850" s="143"/>
      <c r="O1850" s="356"/>
      <c r="R1850" s="311"/>
    </row>
    <row r="1851" spans="1:18" s="91" customFormat="1" ht="15">
      <c r="A1851" s="302"/>
      <c r="E1851" s="143"/>
      <c r="G1851" s="143"/>
      <c r="H1851" s="143"/>
      <c r="J1851" s="143"/>
      <c r="O1851" s="356"/>
      <c r="R1851" s="311"/>
    </row>
    <row r="1852" spans="1:18" s="91" customFormat="1" ht="15">
      <c r="A1852" s="302"/>
      <c r="E1852" s="143"/>
      <c r="G1852" s="143"/>
      <c r="H1852" s="143"/>
      <c r="J1852" s="143"/>
      <c r="O1852" s="356"/>
      <c r="R1852" s="311"/>
    </row>
    <row r="1853" spans="1:18" s="91" customFormat="1" ht="15">
      <c r="A1853" s="302"/>
      <c r="E1853" s="143"/>
      <c r="G1853" s="143"/>
      <c r="H1853" s="143"/>
      <c r="J1853" s="143"/>
      <c r="O1853" s="356"/>
      <c r="R1853" s="311"/>
    </row>
    <row r="1854" spans="1:18" s="91" customFormat="1" ht="15">
      <c r="A1854" s="302"/>
      <c r="E1854" s="143"/>
      <c r="G1854" s="143"/>
      <c r="H1854" s="143"/>
      <c r="J1854" s="143"/>
      <c r="O1854" s="356"/>
      <c r="R1854" s="311"/>
    </row>
    <row r="1855" spans="1:18" s="91" customFormat="1" ht="15">
      <c r="A1855" s="302"/>
      <c r="E1855" s="143"/>
      <c r="G1855" s="143"/>
      <c r="H1855" s="143"/>
      <c r="J1855" s="143"/>
      <c r="O1855" s="356"/>
      <c r="R1855" s="311"/>
    </row>
    <row r="1856" spans="1:18" s="91" customFormat="1" ht="15">
      <c r="A1856" s="302"/>
      <c r="E1856" s="143"/>
      <c r="G1856" s="143"/>
      <c r="H1856" s="143"/>
      <c r="J1856" s="143"/>
      <c r="O1856" s="356"/>
      <c r="R1856" s="311"/>
    </row>
    <row r="1857" spans="1:18" s="91" customFormat="1" ht="15">
      <c r="A1857" s="302"/>
      <c r="E1857" s="143"/>
      <c r="G1857" s="143"/>
      <c r="H1857" s="143"/>
      <c r="J1857" s="143"/>
      <c r="O1857" s="356"/>
      <c r="R1857" s="311"/>
    </row>
    <row r="1858" spans="1:18" s="91" customFormat="1" ht="15">
      <c r="A1858" s="302"/>
      <c r="E1858" s="143"/>
      <c r="G1858" s="143"/>
      <c r="H1858" s="143"/>
      <c r="J1858" s="143"/>
      <c r="O1858" s="356"/>
      <c r="R1858" s="311"/>
    </row>
    <row r="1859" spans="1:18" s="91" customFormat="1" ht="15">
      <c r="A1859" s="302"/>
      <c r="E1859" s="143"/>
      <c r="G1859" s="143"/>
      <c r="H1859" s="143"/>
      <c r="J1859" s="143"/>
      <c r="O1859" s="356"/>
      <c r="R1859" s="311"/>
    </row>
    <row r="1860" spans="1:18" s="91" customFormat="1" ht="15">
      <c r="A1860" s="302"/>
      <c r="E1860" s="143"/>
      <c r="G1860" s="143"/>
      <c r="H1860" s="143"/>
      <c r="J1860" s="143"/>
      <c r="O1860" s="356"/>
      <c r="R1860" s="311"/>
    </row>
    <row r="1861" spans="1:18" s="91" customFormat="1" ht="15">
      <c r="A1861" s="302"/>
      <c r="E1861" s="143"/>
      <c r="G1861" s="143"/>
      <c r="H1861" s="143"/>
      <c r="J1861" s="143"/>
      <c r="O1861" s="356"/>
      <c r="R1861" s="311"/>
    </row>
    <row r="1862" spans="1:18" s="91" customFormat="1" ht="15">
      <c r="A1862" s="302"/>
      <c r="E1862" s="143"/>
      <c r="G1862" s="143"/>
      <c r="H1862" s="143"/>
      <c r="J1862" s="143"/>
      <c r="O1862" s="356"/>
      <c r="R1862" s="311"/>
    </row>
    <row r="1863" spans="1:18" s="91" customFormat="1" ht="15">
      <c r="A1863" s="302"/>
      <c r="E1863" s="143"/>
      <c r="G1863" s="143"/>
      <c r="H1863" s="143"/>
      <c r="J1863" s="143"/>
      <c r="O1863" s="356"/>
      <c r="R1863" s="311"/>
    </row>
    <row r="1864" spans="1:18" s="91" customFormat="1" ht="15">
      <c r="A1864" s="302"/>
      <c r="E1864" s="143"/>
      <c r="G1864" s="143"/>
      <c r="H1864" s="143"/>
      <c r="J1864" s="143"/>
      <c r="O1864" s="356"/>
      <c r="R1864" s="311"/>
    </row>
    <row r="1865" spans="1:18" s="91" customFormat="1" ht="15">
      <c r="A1865" s="302"/>
      <c r="E1865" s="143"/>
      <c r="G1865" s="143"/>
      <c r="H1865" s="143"/>
      <c r="J1865" s="143"/>
      <c r="O1865" s="356"/>
      <c r="R1865" s="311"/>
    </row>
    <row r="1866" spans="1:18" s="91" customFormat="1" ht="15">
      <c r="A1866" s="302"/>
      <c r="E1866" s="143"/>
      <c r="G1866" s="143"/>
      <c r="H1866" s="143"/>
      <c r="J1866" s="143"/>
      <c r="O1866" s="356"/>
      <c r="R1866" s="311"/>
    </row>
    <row r="1867" spans="1:18" s="91" customFormat="1" ht="15">
      <c r="A1867" s="302"/>
      <c r="E1867" s="143"/>
      <c r="G1867" s="143"/>
      <c r="H1867" s="143"/>
      <c r="J1867" s="143"/>
      <c r="O1867" s="356"/>
      <c r="R1867" s="311"/>
    </row>
    <row r="1868" spans="1:18" s="91" customFormat="1" ht="15">
      <c r="A1868" s="302"/>
      <c r="E1868" s="143"/>
      <c r="G1868" s="143"/>
      <c r="H1868" s="143"/>
      <c r="J1868" s="143"/>
      <c r="O1868" s="356"/>
      <c r="R1868" s="311"/>
    </row>
    <row r="1869" spans="1:18" s="91" customFormat="1" ht="15">
      <c r="A1869" s="302"/>
      <c r="E1869" s="143"/>
      <c r="G1869" s="143"/>
      <c r="H1869" s="143"/>
      <c r="J1869" s="143"/>
      <c r="O1869" s="356"/>
      <c r="R1869" s="311"/>
    </row>
    <row r="1870" spans="1:18" s="91" customFormat="1" ht="15">
      <c r="A1870" s="302"/>
      <c r="E1870" s="143"/>
      <c r="G1870" s="143"/>
      <c r="H1870" s="143"/>
      <c r="J1870" s="143"/>
      <c r="O1870" s="356"/>
      <c r="R1870" s="311"/>
    </row>
    <row r="1871" spans="1:18" s="91" customFormat="1" ht="15">
      <c r="A1871" s="302"/>
      <c r="E1871" s="143"/>
      <c r="G1871" s="143"/>
      <c r="H1871" s="143"/>
      <c r="J1871" s="143"/>
      <c r="O1871" s="356"/>
      <c r="R1871" s="311"/>
    </row>
    <row r="1872" spans="1:18" s="91" customFormat="1" ht="15">
      <c r="A1872" s="302"/>
      <c r="E1872" s="143"/>
      <c r="G1872" s="143"/>
      <c r="H1872" s="143"/>
      <c r="J1872" s="143"/>
      <c r="O1872" s="356"/>
      <c r="R1872" s="311"/>
    </row>
    <row r="1873" spans="1:18" s="91" customFormat="1" ht="15">
      <c r="A1873" s="302"/>
      <c r="E1873" s="143"/>
      <c r="G1873" s="143"/>
      <c r="H1873" s="143"/>
      <c r="J1873" s="143"/>
      <c r="O1873" s="356"/>
      <c r="R1873" s="311"/>
    </row>
    <row r="1874" spans="1:18" s="91" customFormat="1" ht="15">
      <c r="A1874" s="302"/>
      <c r="E1874" s="143"/>
      <c r="G1874" s="143"/>
      <c r="H1874" s="143"/>
      <c r="J1874" s="143"/>
      <c r="O1874" s="356"/>
      <c r="R1874" s="311"/>
    </row>
    <row r="1875" spans="1:18" s="91" customFormat="1" ht="15">
      <c r="A1875" s="302"/>
      <c r="E1875" s="143"/>
      <c r="G1875" s="143"/>
      <c r="H1875" s="143"/>
      <c r="J1875" s="143"/>
      <c r="O1875" s="356"/>
      <c r="R1875" s="311"/>
    </row>
    <row r="1876" spans="1:18" s="91" customFormat="1" ht="15">
      <c r="A1876" s="302"/>
      <c r="E1876" s="143"/>
      <c r="G1876" s="143"/>
      <c r="H1876" s="143"/>
      <c r="J1876" s="143"/>
      <c r="O1876" s="356"/>
      <c r="R1876" s="311"/>
    </row>
    <row r="1877" spans="1:18" s="91" customFormat="1" ht="15">
      <c r="A1877" s="302"/>
      <c r="E1877" s="143"/>
      <c r="G1877" s="143"/>
      <c r="H1877" s="143"/>
      <c r="J1877" s="143"/>
      <c r="O1877" s="356"/>
      <c r="R1877" s="311"/>
    </row>
    <row r="1878" spans="1:18" s="91" customFormat="1" ht="15">
      <c r="A1878" s="302"/>
      <c r="E1878" s="143"/>
      <c r="G1878" s="143"/>
      <c r="H1878" s="143"/>
      <c r="J1878" s="143"/>
      <c r="O1878" s="356"/>
      <c r="R1878" s="311"/>
    </row>
    <row r="1879" spans="1:18" s="91" customFormat="1" ht="15">
      <c r="A1879" s="302"/>
      <c r="E1879" s="143"/>
      <c r="G1879" s="143"/>
      <c r="H1879" s="143"/>
      <c r="J1879" s="143"/>
      <c r="O1879" s="356"/>
      <c r="R1879" s="311"/>
    </row>
    <row r="1880" spans="1:18" s="91" customFormat="1" ht="15">
      <c r="A1880" s="302"/>
      <c r="E1880" s="143"/>
      <c r="G1880" s="143"/>
      <c r="H1880" s="143"/>
      <c r="J1880" s="143"/>
      <c r="O1880" s="356"/>
      <c r="R1880" s="311"/>
    </row>
    <row r="1881" spans="1:18" s="91" customFormat="1" ht="15">
      <c r="A1881" s="302"/>
      <c r="E1881" s="143"/>
      <c r="G1881" s="143"/>
      <c r="H1881" s="143"/>
      <c r="J1881" s="143"/>
      <c r="O1881" s="356"/>
      <c r="R1881" s="311"/>
    </row>
    <row r="1882" spans="1:18" s="91" customFormat="1" ht="15">
      <c r="A1882" s="302"/>
      <c r="E1882" s="143"/>
      <c r="G1882" s="143"/>
      <c r="H1882" s="143"/>
      <c r="J1882" s="143"/>
      <c r="O1882" s="356"/>
      <c r="R1882" s="311"/>
    </row>
    <row r="1883" spans="1:18" s="91" customFormat="1" ht="15">
      <c r="A1883" s="302"/>
      <c r="E1883" s="143"/>
      <c r="G1883" s="143"/>
      <c r="H1883" s="143"/>
      <c r="J1883" s="143"/>
      <c r="O1883" s="356"/>
      <c r="R1883" s="311"/>
    </row>
    <row r="1884" spans="1:18" s="91" customFormat="1" ht="15">
      <c r="A1884" s="302"/>
      <c r="E1884" s="143"/>
      <c r="G1884" s="143"/>
      <c r="H1884" s="143"/>
      <c r="J1884" s="143"/>
      <c r="O1884" s="356"/>
      <c r="R1884" s="311"/>
    </row>
    <row r="1885" spans="1:18" s="91" customFormat="1" ht="15">
      <c r="A1885" s="302"/>
      <c r="E1885" s="143"/>
      <c r="G1885" s="143"/>
      <c r="H1885" s="143"/>
      <c r="J1885" s="143"/>
      <c r="O1885" s="356"/>
      <c r="R1885" s="311"/>
    </row>
    <row r="1886" spans="1:18" s="91" customFormat="1" ht="15">
      <c r="A1886" s="302"/>
      <c r="E1886" s="143"/>
      <c r="G1886" s="143"/>
      <c r="H1886" s="143"/>
      <c r="J1886" s="143"/>
      <c r="O1886" s="356"/>
      <c r="R1886" s="311"/>
    </row>
    <row r="1887" spans="1:18" s="91" customFormat="1" ht="15">
      <c r="A1887" s="302"/>
      <c r="E1887" s="143"/>
      <c r="G1887" s="143"/>
      <c r="H1887" s="143"/>
      <c r="J1887" s="143"/>
      <c r="O1887" s="356"/>
      <c r="R1887" s="311"/>
    </row>
    <row r="1888" spans="1:18" s="91" customFormat="1" ht="15">
      <c r="A1888" s="302"/>
      <c r="E1888" s="143"/>
      <c r="G1888" s="143"/>
      <c r="H1888" s="143"/>
      <c r="J1888" s="143"/>
      <c r="O1888" s="356"/>
      <c r="R1888" s="311"/>
    </row>
    <row r="1889" spans="1:18" s="91" customFormat="1" ht="15">
      <c r="A1889" s="302"/>
      <c r="E1889" s="143"/>
      <c r="G1889" s="143"/>
      <c r="H1889" s="143"/>
      <c r="J1889" s="143"/>
      <c r="O1889" s="356"/>
      <c r="R1889" s="311"/>
    </row>
    <row r="1890" spans="1:18" s="91" customFormat="1" ht="15">
      <c r="A1890" s="302"/>
      <c r="E1890" s="143"/>
      <c r="G1890" s="143"/>
      <c r="H1890" s="143"/>
      <c r="J1890" s="143"/>
      <c r="O1890" s="356"/>
      <c r="R1890" s="311"/>
    </row>
    <row r="1891" spans="1:18" s="91" customFormat="1" ht="15">
      <c r="A1891" s="302"/>
      <c r="E1891" s="143"/>
      <c r="G1891" s="143"/>
      <c r="H1891" s="143"/>
      <c r="J1891" s="143"/>
      <c r="O1891" s="356"/>
      <c r="R1891" s="311"/>
    </row>
    <row r="1892" spans="1:18" s="91" customFormat="1" ht="15">
      <c r="A1892" s="302"/>
      <c r="E1892" s="143"/>
      <c r="G1892" s="143"/>
      <c r="H1892" s="143"/>
      <c r="J1892" s="143"/>
      <c r="O1892" s="356"/>
      <c r="R1892" s="311"/>
    </row>
    <row r="1893" spans="1:18" s="91" customFormat="1" ht="15">
      <c r="A1893" s="302"/>
      <c r="E1893" s="143"/>
      <c r="G1893" s="143"/>
      <c r="H1893" s="143"/>
      <c r="J1893" s="143"/>
      <c r="O1893" s="356"/>
      <c r="R1893" s="311"/>
    </row>
    <row r="1894" spans="1:18" s="91" customFormat="1" ht="15">
      <c r="A1894" s="302"/>
      <c r="E1894" s="143"/>
      <c r="G1894" s="143"/>
      <c r="H1894" s="143"/>
      <c r="J1894" s="143"/>
      <c r="O1894" s="356"/>
      <c r="R1894" s="311"/>
    </row>
    <row r="1895" spans="1:18" s="91" customFormat="1" ht="15">
      <c r="A1895" s="302"/>
      <c r="E1895" s="143"/>
      <c r="G1895" s="143"/>
      <c r="H1895" s="143"/>
      <c r="J1895" s="143"/>
      <c r="O1895" s="356"/>
      <c r="R1895" s="311"/>
    </row>
    <row r="1896" spans="1:18" s="91" customFormat="1" ht="15">
      <c r="A1896" s="302"/>
      <c r="E1896" s="143"/>
      <c r="G1896" s="143"/>
      <c r="H1896" s="143"/>
      <c r="J1896" s="143"/>
      <c r="O1896" s="356"/>
      <c r="R1896" s="311"/>
    </row>
    <row r="1897" spans="1:18" s="91" customFormat="1" ht="15">
      <c r="A1897" s="302"/>
      <c r="E1897" s="143"/>
      <c r="G1897" s="143"/>
      <c r="H1897" s="143"/>
      <c r="J1897" s="143"/>
      <c r="O1897" s="356"/>
      <c r="R1897" s="311"/>
    </row>
    <row r="1898" spans="1:18" s="91" customFormat="1" ht="15">
      <c r="A1898" s="302"/>
      <c r="E1898" s="143"/>
      <c r="G1898" s="143"/>
      <c r="H1898" s="143"/>
      <c r="J1898" s="143"/>
      <c r="O1898" s="356"/>
      <c r="R1898" s="311"/>
    </row>
    <row r="1899" spans="1:18" s="91" customFormat="1" ht="15">
      <c r="A1899" s="302"/>
      <c r="E1899" s="143"/>
      <c r="G1899" s="143"/>
      <c r="H1899" s="143"/>
      <c r="J1899" s="143"/>
      <c r="O1899" s="356"/>
      <c r="R1899" s="311"/>
    </row>
    <row r="1900" spans="1:18" s="91" customFormat="1" ht="15">
      <c r="A1900" s="302"/>
      <c r="E1900" s="143"/>
      <c r="G1900" s="143"/>
      <c r="H1900" s="143"/>
      <c r="J1900" s="143"/>
      <c r="O1900" s="356"/>
      <c r="R1900" s="311"/>
    </row>
    <row r="1901" spans="1:18" s="91" customFormat="1" ht="15">
      <c r="A1901" s="302"/>
      <c r="E1901" s="143"/>
      <c r="G1901" s="143"/>
      <c r="H1901" s="143"/>
      <c r="J1901" s="143"/>
      <c r="O1901" s="356"/>
      <c r="R1901" s="311"/>
    </row>
    <row r="1902" spans="1:18" s="91" customFormat="1" ht="15">
      <c r="A1902" s="302"/>
      <c r="E1902" s="143"/>
      <c r="G1902" s="143"/>
      <c r="H1902" s="143"/>
      <c r="J1902" s="143"/>
      <c r="O1902" s="356"/>
      <c r="R1902" s="311"/>
    </row>
    <row r="1903" spans="1:18" s="91" customFormat="1" ht="15">
      <c r="A1903" s="302"/>
      <c r="E1903" s="143"/>
      <c r="G1903" s="143"/>
      <c r="H1903" s="143"/>
      <c r="J1903" s="143"/>
      <c r="O1903" s="356"/>
      <c r="R1903" s="311"/>
    </row>
    <row r="1904" spans="1:18" s="91" customFormat="1" ht="15">
      <c r="A1904" s="302"/>
      <c r="E1904" s="143"/>
      <c r="G1904" s="143"/>
      <c r="H1904" s="143"/>
      <c r="J1904" s="143"/>
      <c r="O1904" s="356"/>
      <c r="R1904" s="311"/>
    </row>
    <row r="1905" spans="1:18" s="91" customFormat="1" ht="15">
      <c r="A1905" s="302"/>
      <c r="E1905" s="143"/>
      <c r="G1905" s="143"/>
      <c r="H1905" s="143"/>
      <c r="J1905" s="143"/>
      <c r="O1905" s="356"/>
      <c r="R1905" s="311"/>
    </row>
    <row r="1906" spans="1:18" s="91" customFormat="1" ht="15">
      <c r="A1906" s="302"/>
      <c r="E1906" s="143"/>
      <c r="G1906" s="143"/>
      <c r="H1906" s="143"/>
      <c r="J1906" s="143"/>
      <c r="O1906" s="356"/>
      <c r="R1906" s="311"/>
    </row>
    <row r="1907" spans="1:18" s="91" customFormat="1" ht="15">
      <c r="A1907" s="302"/>
      <c r="E1907" s="143"/>
      <c r="G1907" s="143"/>
      <c r="H1907" s="143"/>
      <c r="J1907" s="143"/>
      <c r="O1907" s="356"/>
      <c r="R1907" s="311"/>
    </row>
    <row r="1908" spans="1:18" s="91" customFormat="1" ht="15">
      <c r="A1908" s="302"/>
      <c r="E1908" s="143"/>
      <c r="G1908" s="143"/>
      <c r="H1908" s="143"/>
      <c r="J1908" s="143"/>
      <c r="O1908" s="356"/>
      <c r="R1908" s="311"/>
    </row>
    <row r="1909" spans="1:18" s="91" customFormat="1" ht="15">
      <c r="A1909" s="302"/>
      <c r="E1909" s="143"/>
      <c r="G1909" s="143"/>
      <c r="H1909" s="143"/>
      <c r="J1909" s="143"/>
      <c r="O1909" s="356"/>
      <c r="R1909" s="311"/>
    </row>
    <row r="1910" spans="1:18" s="91" customFormat="1" ht="15">
      <c r="A1910" s="302"/>
      <c r="E1910" s="143"/>
      <c r="G1910" s="143"/>
      <c r="H1910" s="143"/>
      <c r="J1910" s="143"/>
      <c r="O1910" s="356"/>
      <c r="R1910" s="311"/>
    </row>
    <row r="1911" spans="1:18" s="91" customFormat="1" ht="15">
      <c r="A1911" s="302"/>
      <c r="E1911" s="143"/>
      <c r="G1911" s="143"/>
      <c r="H1911" s="143"/>
      <c r="J1911" s="143"/>
      <c r="O1911" s="356"/>
      <c r="R1911" s="311"/>
    </row>
    <row r="1912" spans="1:18" s="91" customFormat="1" ht="15">
      <c r="A1912" s="302"/>
      <c r="E1912" s="143"/>
      <c r="G1912" s="143"/>
      <c r="H1912" s="143"/>
      <c r="J1912" s="143"/>
      <c r="O1912" s="356"/>
      <c r="R1912" s="311"/>
    </row>
    <row r="1913" spans="1:18" s="91" customFormat="1" ht="15">
      <c r="A1913" s="302"/>
      <c r="E1913" s="143"/>
      <c r="G1913" s="143"/>
      <c r="H1913" s="143"/>
      <c r="J1913" s="143"/>
      <c r="O1913" s="356"/>
      <c r="R1913" s="311"/>
    </row>
    <row r="1914" spans="1:18" s="91" customFormat="1" ht="15">
      <c r="A1914" s="302"/>
      <c r="E1914" s="143"/>
      <c r="G1914" s="143"/>
      <c r="H1914" s="143"/>
      <c r="J1914" s="143"/>
      <c r="O1914" s="356"/>
      <c r="R1914" s="311"/>
    </row>
    <row r="1915" spans="1:18" s="91" customFormat="1" ht="15">
      <c r="A1915" s="302"/>
      <c r="E1915" s="143"/>
      <c r="G1915" s="143"/>
      <c r="H1915" s="143"/>
      <c r="J1915" s="143"/>
      <c r="O1915" s="356"/>
      <c r="R1915" s="311"/>
    </row>
    <row r="1916" spans="1:18" s="91" customFormat="1" ht="15">
      <c r="A1916" s="302"/>
      <c r="E1916" s="143"/>
      <c r="G1916" s="143"/>
      <c r="H1916" s="143"/>
      <c r="J1916" s="143"/>
      <c r="O1916" s="356"/>
      <c r="R1916" s="311"/>
    </row>
    <row r="1917" spans="1:18" s="91" customFormat="1" ht="15">
      <c r="A1917" s="302"/>
      <c r="E1917" s="143"/>
      <c r="G1917" s="143"/>
      <c r="H1917" s="143"/>
      <c r="J1917" s="143"/>
      <c r="O1917" s="356"/>
      <c r="R1917" s="311"/>
    </row>
    <row r="1918" spans="1:18" s="91" customFormat="1" ht="15">
      <c r="A1918" s="302"/>
      <c r="E1918" s="143"/>
      <c r="G1918" s="143"/>
      <c r="H1918" s="143"/>
      <c r="J1918" s="143"/>
      <c r="O1918" s="356"/>
      <c r="R1918" s="311"/>
    </row>
    <row r="1919" spans="1:18" s="91" customFormat="1" ht="15">
      <c r="A1919" s="302"/>
      <c r="E1919" s="143"/>
      <c r="G1919" s="143"/>
      <c r="H1919" s="143"/>
      <c r="J1919" s="143"/>
      <c r="O1919" s="356"/>
      <c r="R1919" s="311"/>
    </row>
    <row r="1920" spans="1:18" s="91" customFormat="1" ht="15">
      <c r="A1920" s="302"/>
      <c r="E1920" s="143"/>
      <c r="G1920" s="143"/>
      <c r="H1920" s="143"/>
      <c r="J1920" s="143"/>
      <c r="O1920" s="356"/>
      <c r="R1920" s="311"/>
    </row>
    <row r="1921" spans="1:18" s="91" customFormat="1" ht="15">
      <c r="A1921" s="302"/>
      <c r="E1921" s="143"/>
      <c r="G1921" s="143"/>
      <c r="H1921" s="143"/>
      <c r="J1921" s="143"/>
      <c r="O1921" s="356"/>
      <c r="R1921" s="311"/>
    </row>
    <row r="1922" spans="1:18" s="91" customFormat="1" ht="15">
      <c r="A1922" s="302"/>
      <c r="E1922" s="143"/>
      <c r="G1922" s="143"/>
      <c r="H1922" s="143"/>
      <c r="J1922" s="143"/>
      <c r="O1922" s="356"/>
      <c r="R1922" s="311"/>
    </row>
    <row r="1923" spans="1:18" s="91" customFormat="1" ht="15">
      <c r="A1923" s="302"/>
      <c r="E1923" s="143"/>
      <c r="G1923" s="143"/>
      <c r="H1923" s="143"/>
      <c r="J1923" s="143"/>
      <c r="O1923" s="356"/>
      <c r="R1923" s="311"/>
    </row>
    <row r="1924" spans="1:18" s="91" customFormat="1" ht="15">
      <c r="A1924" s="302"/>
      <c r="E1924" s="143"/>
      <c r="G1924" s="143"/>
      <c r="H1924" s="143"/>
      <c r="J1924" s="143"/>
      <c r="O1924" s="356"/>
      <c r="R1924" s="311"/>
    </row>
    <row r="1925" spans="1:18" s="91" customFormat="1" ht="15">
      <c r="A1925" s="302"/>
      <c r="E1925" s="143"/>
      <c r="G1925" s="143"/>
      <c r="H1925" s="143"/>
      <c r="J1925" s="143"/>
      <c r="O1925" s="356"/>
      <c r="R1925" s="311"/>
    </row>
    <row r="1926" spans="1:18" s="91" customFormat="1" ht="15">
      <c r="A1926" s="302"/>
      <c r="E1926" s="143"/>
      <c r="G1926" s="143"/>
      <c r="H1926" s="143"/>
      <c r="J1926" s="143"/>
      <c r="O1926" s="356"/>
      <c r="R1926" s="311"/>
    </row>
    <row r="1927" spans="1:18" s="91" customFormat="1" ht="15">
      <c r="A1927" s="302"/>
      <c r="E1927" s="143"/>
      <c r="G1927" s="143"/>
      <c r="H1927" s="143"/>
      <c r="J1927" s="143"/>
      <c r="O1927" s="356"/>
      <c r="R1927" s="311"/>
    </row>
    <row r="1928" spans="1:18" s="91" customFormat="1" ht="15">
      <c r="A1928" s="302"/>
      <c r="E1928" s="143"/>
      <c r="G1928" s="143"/>
      <c r="H1928" s="143"/>
      <c r="J1928" s="143"/>
      <c r="O1928" s="356"/>
      <c r="R1928" s="311"/>
    </row>
    <row r="1929" spans="1:18" s="91" customFormat="1" ht="15">
      <c r="A1929" s="302"/>
      <c r="E1929" s="143"/>
      <c r="G1929" s="143"/>
      <c r="H1929" s="143"/>
      <c r="J1929" s="143"/>
      <c r="O1929" s="356"/>
      <c r="R1929" s="311"/>
    </row>
    <row r="1930" spans="1:18" s="91" customFormat="1" ht="15">
      <c r="A1930" s="302"/>
      <c r="E1930" s="143"/>
      <c r="G1930" s="143"/>
      <c r="H1930" s="143"/>
      <c r="J1930" s="143"/>
      <c r="O1930" s="356"/>
      <c r="R1930" s="311"/>
    </row>
    <row r="1931" spans="1:18" s="91" customFormat="1" ht="15">
      <c r="A1931" s="302"/>
      <c r="E1931" s="143"/>
      <c r="G1931" s="143"/>
      <c r="H1931" s="143"/>
      <c r="J1931" s="143"/>
      <c r="O1931" s="356"/>
      <c r="R1931" s="311"/>
    </row>
    <row r="1932" spans="1:18" s="91" customFormat="1" ht="15">
      <c r="A1932" s="302"/>
      <c r="E1932" s="143"/>
      <c r="G1932" s="143"/>
      <c r="H1932" s="143"/>
      <c r="J1932" s="143"/>
      <c r="O1932" s="356"/>
      <c r="R1932" s="311"/>
    </row>
    <row r="1933" spans="1:18" s="91" customFormat="1" ht="15">
      <c r="A1933" s="302"/>
      <c r="E1933" s="143"/>
      <c r="G1933" s="143"/>
      <c r="H1933" s="143"/>
      <c r="J1933" s="143"/>
      <c r="O1933" s="356"/>
      <c r="R1933" s="311"/>
    </row>
    <row r="1934" spans="1:18" s="91" customFormat="1" ht="15">
      <c r="A1934" s="302"/>
      <c r="E1934" s="143"/>
      <c r="G1934" s="143"/>
      <c r="H1934" s="143"/>
      <c r="J1934" s="143"/>
      <c r="O1934" s="356"/>
      <c r="R1934" s="311"/>
    </row>
    <row r="1935" spans="1:18" s="91" customFormat="1" ht="15">
      <c r="A1935" s="302"/>
      <c r="E1935" s="143"/>
      <c r="G1935" s="143"/>
      <c r="H1935" s="143"/>
      <c r="J1935" s="143"/>
      <c r="O1935" s="356"/>
      <c r="R1935" s="311"/>
    </row>
    <row r="1936" spans="1:18" s="91" customFormat="1" ht="15">
      <c r="A1936" s="302"/>
      <c r="E1936" s="143"/>
      <c r="G1936" s="143"/>
      <c r="H1936" s="143"/>
      <c r="J1936" s="143"/>
      <c r="O1936" s="356"/>
      <c r="R1936" s="311"/>
    </row>
    <row r="1937" spans="1:18" s="91" customFormat="1" ht="15">
      <c r="A1937" s="302"/>
      <c r="E1937" s="143"/>
      <c r="G1937" s="143"/>
      <c r="H1937" s="143"/>
      <c r="J1937" s="143"/>
      <c r="O1937" s="356"/>
      <c r="R1937" s="311"/>
    </row>
    <row r="1938" spans="1:18" s="91" customFormat="1" ht="15">
      <c r="A1938" s="302"/>
      <c r="E1938" s="143"/>
      <c r="G1938" s="143"/>
      <c r="H1938" s="143"/>
      <c r="J1938" s="143"/>
      <c r="O1938" s="356"/>
      <c r="R1938" s="311"/>
    </row>
    <row r="1939" spans="1:18" s="91" customFormat="1" ht="15">
      <c r="A1939" s="302"/>
      <c r="E1939" s="143"/>
      <c r="G1939" s="143"/>
      <c r="H1939" s="143"/>
      <c r="J1939" s="143"/>
      <c r="O1939" s="356"/>
      <c r="R1939" s="311"/>
    </row>
    <row r="1940" spans="1:18" s="91" customFormat="1" ht="15">
      <c r="A1940" s="302"/>
      <c r="E1940" s="143"/>
      <c r="G1940" s="143"/>
      <c r="H1940" s="143"/>
      <c r="J1940" s="143"/>
      <c r="O1940" s="356"/>
      <c r="R1940" s="311"/>
    </row>
    <row r="1941" spans="1:18" s="91" customFormat="1" ht="15">
      <c r="A1941" s="302"/>
      <c r="E1941" s="143"/>
      <c r="G1941" s="143"/>
      <c r="H1941" s="143"/>
      <c r="J1941" s="143"/>
      <c r="O1941" s="356"/>
      <c r="R1941" s="311"/>
    </row>
    <row r="1942" spans="1:18" s="91" customFormat="1" ht="15">
      <c r="A1942" s="302"/>
      <c r="E1942" s="143"/>
      <c r="G1942" s="143"/>
      <c r="H1942" s="143"/>
      <c r="J1942" s="143"/>
      <c r="O1942" s="356"/>
      <c r="R1942" s="311"/>
    </row>
    <row r="1943" spans="1:18" s="91" customFormat="1" ht="15">
      <c r="A1943" s="302"/>
      <c r="E1943" s="143"/>
      <c r="G1943" s="143"/>
      <c r="H1943" s="143"/>
      <c r="J1943" s="143"/>
      <c r="O1943" s="356"/>
      <c r="R1943" s="311"/>
    </row>
    <row r="1944" spans="1:18" s="91" customFormat="1" ht="15">
      <c r="A1944" s="302"/>
      <c r="E1944" s="143"/>
      <c r="G1944" s="143"/>
      <c r="H1944" s="143"/>
      <c r="J1944" s="143"/>
      <c r="O1944" s="356"/>
      <c r="R1944" s="311"/>
    </row>
    <row r="1945" spans="1:18" s="91" customFormat="1" ht="15">
      <c r="A1945" s="302"/>
      <c r="E1945" s="143"/>
      <c r="G1945" s="143"/>
      <c r="H1945" s="143"/>
      <c r="J1945" s="143"/>
      <c r="O1945" s="356"/>
      <c r="R1945" s="311"/>
    </row>
    <row r="1946" spans="1:18" s="91" customFormat="1" ht="15">
      <c r="A1946" s="302"/>
      <c r="E1946" s="143"/>
      <c r="G1946" s="143"/>
      <c r="H1946" s="143"/>
      <c r="J1946" s="143"/>
      <c r="O1946" s="356"/>
      <c r="R1946" s="311"/>
    </row>
    <row r="1947" spans="1:18" s="91" customFormat="1" ht="15">
      <c r="A1947" s="302"/>
      <c r="E1947" s="143"/>
      <c r="G1947" s="143"/>
      <c r="H1947" s="143"/>
      <c r="J1947" s="143"/>
      <c r="O1947" s="356"/>
      <c r="R1947" s="311"/>
    </row>
    <row r="1948" spans="1:18" s="91" customFormat="1" ht="15">
      <c r="A1948" s="302"/>
      <c r="E1948" s="143"/>
      <c r="G1948" s="143"/>
      <c r="H1948" s="143"/>
      <c r="J1948" s="143"/>
      <c r="O1948" s="356"/>
      <c r="R1948" s="311"/>
    </row>
    <row r="1949" spans="1:18" s="91" customFormat="1" ht="15">
      <c r="A1949" s="302"/>
      <c r="E1949" s="143"/>
      <c r="G1949" s="143"/>
      <c r="H1949" s="143"/>
      <c r="J1949" s="143"/>
      <c r="O1949" s="356"/>
      <c r="R1949" s="311"/>
    </row>
    <row r="1950" spans="1:18" s="91" customFormat="1" ht="15">
      <c r="A1950" s="302"/>
      <c r="E1950" s="143"/>
      <c r="G1950" s="143"/>
      <c r="H1950" s="143"/>
      <c r="J1950" s="143"/>
      <c r="O1950" s="356"/>
      <c r="R1950" s="311"/>
    </row>
    <row r="1951" spans="1:18" s="91" customFormat="1" ht="15">
      <c r="A1951" s="302"/>
      <c r="E1951" s="143"/>
      <c r="G1951" s="143"/>
      <c r="H1951" s="143"/>
      <c r="J1951" s="143"/>
      <c r="O1951" s="356"/>
      <c r="R1951" s="311"/>
    </row>
    <row r="1952" spans="1:18" s="91" customFormat="1" ht="15">
      <c r="A1952" s="302"/>
      <c r="E1952" s="143"/>
      <c r="G1952" s="143"/>
      <c r="H1952" s="143"/>
      <c r="J1952" s="143"/>
      <c r="O1952" s="356"/>
      <c r="R1952" s="311"/>
    </row>
    <row r="1953" spans="1:18" s="91" customFormat="1" ht="15">
      <c r="A1953" s="302"/>
      <c r="E1953" s="143"/>
      <c r="G1953" s="143"/>
      <c r="H1953" s="143"/>
      <c r="J1953" s="143"/>
      <c r="O1953" s="356"/>
      <c r="R1953" s="311"/>
    </row>
    <row r="1954" spans="1:18" s="91" customFormat="1" ht="15">
      <c r="A1954" s="302"/>
      <c r="E1954" s="143"/>
      <c r="G1954" s="143"/>
      <c r="H1954" s="143"/>
      <c r="J1954" s="143"/>
      <c r="O1954" s="356"/>
      <c r="R1954" s="311"/>
    </row>
    <row r="1955" spans="1:18" s="91" customFormat="1" ht="15">
      <c r="A1955" s="302"/>
      <c r="E1955" s="143"/>
      <c r="G1955" s="143"/>
      <c r="H1955" s="143"/>
      <c r="J1955" s="143"/>
      <c r="O1955" s="356"/>
      <c r="R1955" s="311"/>
    </row>
    <row r="1956" spans="1:18" s="91" customFormat="1" ht="15">
      <c r="A1956" s="302"/>
      <c r="E1956" s="143"/>
      <c r="G1956" s="143"/>
      <c r="H1956" s="143"/>
      <c r="J1956" s="143"/>
      <c r="O1956" s="356"/>
      <c r="R1956" s="311"/>
    </row>
    <row r="1957" spans="1:18" s="91" customFormat="1" ht="15">
      <c r="A1957" s="302"/>
      <c r="E1957" s="143"/>
      <c r="G1957" s="143"/>
      <c r="H1957" s="143"/>
      <c r="J1957" s="143"/>
      <c r="O1957" s="356"/>
      <c r="R1957" s="311"/>
    </row>
    <row r="1958" spans="1:18" s="91" customFormat="1" ht="15">
      <c r="A1958" s="302"/>
      <c r="E1958" s="143"/>
      <c r="G1958" s="143"/>
      <c r="H1958" s="143"/>
      <c r="J1958" s="143"/>
      <c r="O1958" s="356"/>
      <c r="R1958" s="311"/>
    </row>
    <row r="1959" spans="1:18" s="91" customFormat="1" ht="15">
      <c r="A1959" s="302"/>
      <c r="E1959" s="143"/>
      <c r="G1959" s="143"/>
      <c r="H1959" s="143"/>
      <c r="J1959" s="143"/>
      <c r="O1959" s="356"/>
      <c r="R1959" s="311"/>
    </row>
    <row r="1960" spans="1:18" s="91" customFormat="1" ht="15">
      <c r="A1960" s="302"/>
      <c r="E1960" s="143"/>
      <c r="G1960" s="143"/>
      <c r="H1960" s="143"/>
      <c r="J1960" s="143"/>
      <c r="O1960" s="356"/>
      <c r="R1960" s="311"/>
    </row>
    <row r="1961" spans="1:18" s="91" customFormat="1" ht="15">
      <c r="A1961" s="302"/>
      <c r="E1961" s="143"/>
      <c r="G1961" s="143"/>
      <c r="H1961" s="143"/>
      <c r="J1961" s="143"/>
      <c r="O1961" s="356"/>
      <c r="R1961" s="311"/>
    </row>
    <row r="1962" spans="1:18" s="91" customFormat="1" ht="15">
      <c r="A1962" s="302"/>
      <c r="E1962" s="143"/>
      <c r="G1962" s="143"/>
      <c r="H1962" s="143"/>
      <c r="J1962" s="143"/>
      <c r="O1962" s="356"/>
      <c r="R1962" s="311"/>
    </row>
    <row r="1963" spans="1:18" s="91" customFormat="1" ht="15">
      <c r="A1963" s="302"/>
      <c r="E1963" s="143"/>
      <c r="G1963" s="143"/>
      <c r="H1963" s="143"/>
      <c r="J1963" s="143"/>
      <c r="O1963" s="356"/>
      <c r="R1963" s="311"/>
    </row>
    <row r="1964" spans="1:18" s="91" customFormat="1" ht="15">
      <c r="A1964" s="302"/>
      <c r="E1964" s="143"/>
      <c r="G1964" s="143"/>
      <c r="H1964" s="143"/>
      <c r="J1964" s="143"/>
      <c r="O1964" s="356"/>
      <c r="R1964" s="311"/>
    </row>
    <row r="1965" spans="1:18" s="91" customFormat="1" ht="15">
      <c r="A1965" s="302"/>
      <c r="E1965" s="143"/>
      <c r="G1965" s="143"/>
      <c r="H1965" s="143"/>
      <c r="J1965" s="143"/>
      <c r="O1965" s="356"/>
      <c r="R1965" s="311"/>
    </row>
    <row r="1966" spans="1:18" s="91" customFormat="1" ht="15">
      <c r="A1966" s="302"/>
      <c r="E1966" s="143"/>
      <c r="G1966" s="143"/>
      <c r="H1966" s="143"/>
      <c r="J1966" s="143"/>
      <c r="O1966" s="356"/>
      <c r="R1966" s="311"/>
    </row>
    <row r="1967" spans="1:18" s="91" customFormat="1" ht="15">
      <c r="A1967" s="302"/>
      <c r="E1967" s="143"/>
      <c r="G1967" s="143"/>
      <c r="H1967" s="143"/>
      <c r="J1967" s="143"/>
      <c r="O1967" s="356"/>
      <c r="R1967" s="311"/>
    </row>
    <row r="1968" spans="1:18" s="91" customFormat="1" ht="15">
      <c r="A1968" s="302"/>
      <c r="E1968" s="143"/>
      <c r="G1968" s="143"/>
      <c r="H1968" s="143"/>
      <c r="J1968" s="143"/>
      <c r="O1968" s="356"/>
      <c r="R1968" s="311"/>
    </row>
    <row r="1969" spans="1:18" s="91" customFormat="1" ht="15">
      <c r="A1969" s="302"/>
      <c r="E1969" s="143"/>
      <c r="G1969" s="143"/>
      <c r="H1969" s="143"/>
      <c r="J1969" s="143"/>
      <c r="O1969" s="356"/>
      <c r="R1969" s="311"/>
    </row>
    <row r="1970" spans="1:18" s="91" customFormat="1" ht="15">
      <c r="A1970" s="302"/>
      <c r="E1970" s="143"/>
      <c r="G1970" s="143"/>
      <c r="H1970" s="143"/>
      <c r="J1970" s="143"/>
      <c r="O1970" s="356"/>
      <c r="R1970" s="311"/>
    </row>
    <row r="1971" spans="1:18" s="91" customFormat="1" ht="15">
      <c r="A1971" s="302"/>
      <c r="E1971" s="143"/>
      <c r="G1971" s="143"/>
      <c r="H1971" s="143"/>
      <c r="J1971" s="143"/>
      <c r="O1971" s="356"/>
      <c r="R1971" s="311"/>
    </row>
    <row r="1972" spans="1:18" s="91" customFormat="1" ht="15">
      <c r="A1972" s="302"/>
      <c r="E1972" s="143"/>
      <c r="G1972" s="143"/>
      <c r="H1972" s="143"/>
      <c r="J1972" s="143"/>
      <c r="O1972" s="356"/>
      <c r="R1972" s="311"/>
    </row>
    <row r="1973" spans="1:18" s="91" customFormat="1" ht="15">
      <c r="A1973" s="302"/>
      <c r="E1973" s="143"/>
      <c r="G1973" s="143"/>
      <c r="H1973" s="143"/>
      <c r="J1973" s="143"/>
      <c r="O1973" s="356"/>
      <c r="R1973" s="311"/>
    </row>
    <row r="1974" spans="1:18" s="91" customFormat="1" ht="15">
      <c r="A1974" s="302"/>
      <c r="E1974" s="143"/>
      <c r="G1974" s="143"/>
      <c r="H1974" s="143"/>
      <c r="J1974" s="143"/>
      <c r="O1974" s="356"/>
      <c r="R1974" s="311"/>
    </row>
    <row r="1975" spans="1:18" s="91" customFormat="1" ht="15">
      <c r="A1975" s="302"/>
      <c r="E1975" s="143"/>
      <c r="G1975" s="143"/>
      <c r="H1975" s="143"/>
      <c r="J1975" s="143"/>
      <c r="O1975" s="356"/>
      <c r="R1975" s="311"/>
    </row>
    <row r="1976" spans="1:18" s="91" customFormat="1" ht="15">
      <c r="A1976" s="302"/>
      <c r="E1976" s="143"/>
      <c r="G1976" s="143"/>
      <c r="H1976" s="143"/>
      <c r="J1976" s="143"/>
      <c r="O1976" s="356"/>
      <c r="R1976" s="311"/>
    </row>
    <row r="1977" spans="1:18" s="91" customFormat="1" ht="15">
      <c r="A1977" s="302"/>
      <c r="E1977" s="143"/>
      <c r="G1977" s="143"/>
      <c r="H1977" s="143"/>
      <c r="J1977" s="143"/>
      <c r="O1977" s="356"/>
      <c r="R1977" s="311"/>
    </row>
    <row r="1978" spans="1:18" s="91" customFormat="1" ht="15">
      <c r="A1978" s="302"/>
      <c r="E1978" s="143"/>
      <c r="G1978" s="143"/>
      <c r="H1978" s="143"/>
      <c r="J1978" s="143"/>
      <c r="O1978" s="356"/>
      <c r="R1978" s="311"/>
    </row>
    <row r="1979" spans="1:18" s="91" customFormat="1" ht="15">
      <c r="A1979" s="302"/>
      <c r="E1979" s="143"/>
      <c r="G1979" s="143"/>
      <c r="H1979" s="143"/>
      <c r="J1979" s="143"/>
      <c r="O1979" s="356"/>
      <c r="R1979" s="311"/>
    </row>
    <row r="1980" spans="1:18" s="91" customFormat="1" ht="15">
      <c r="A1980" s="302"/>
      <c r="E1980" s="143"/>
      <c r="G1980" s="143"/>
      <c r="H1980" s="143"/>
      <c r="J1980" s="143"/>
      <c r="O1980" s="356"/>
      <c r="R1980" s="311"/>
    </row>
    <row r="1981" spans="1:18" s="91" customFormat="1" ht="15">
      <c r="A1981" s="302"/>
      <c r="E1981" s="143"/>
      <c r="G1981" s="143"/>
      <c r="H1981" s="143"/>
      <c r="J1981" s="143"/>
      <c r="O1981" s="356"/>
      <c r="R1981" s="311"/>
    </row>
    <row r="1982" spans="1:18" s="91" customFormat="1" ht="15">
      <c r="A1982" s="302"/>
      <c r="E1982" s="143"/>
      <c r="G1982" s="143"/>
      <c r="H1982" s="143"/>
      <c r="J1982" s="143"/>
      <c r="O1982" s="356"/>
      <c r="R1982" s="311"/>
    </row>
    <row r="1983" spans="1:18" s="91" customFormat="1" ht="15">
      <c r="A1983" s="302"/>
      <c r="E1983" s="143"/>
      <c r="G1983" s="143"/>
      <c r="H1983" s="143"/>
      <c r="J1983" s="143"/>
      <c r="O1983" s="356"/>
      <c r="R1983" s="311"/>
    </row>
    <row r="1984" spans="1:18" s="91" customFormat="1" ht="15">
      <c r="A1984" s="302"/>
      <c r="E1984" s="143"/>
      <c r="G1984" s="143"/>
      <c r="H1984" s="143"/>
      <c r="J1984" s="143"/>
      <c r="O1984" s="356"/>
      <c r="R1984" s="311"/>
    </row>
    <row r="1985" spans="1:18" s="91" customFormat="1" ht="15">
      <c r="A1985" s="302"/>
      <c r="E1985" s="143"/>
      <c r="G1985" s="143"/>
      <c r="H1985" s="143"/>
      <c r="J1985" s="143"/>
      <c r="O1985" s="356"/>
      <c r="R1985" s="311"/>
    </row>
    <row r="1986" spans="1:18" s="91" customFormat="1" ht="15">
      <c r="A1986" s="302"/>
      <c r="E1986" s="143"/>
      <c r="G1986" s="143"/>
      <c r="H1986" s="143"/>
      <c r="J1986" s="143"/>
      <c r="O1986" s="356"/>
      <c r="R1986" s="311"/>
    </row>
    <row r="1987" spans="1:18" s="91" customFormat="1" ht="15">
      <c r="A1987" s="302"/>
      <c r="E1987" s="143"/>
      <c r="G1987" s="143"/>
      <c r="H1987" s="143"/>
      <c r="J1987" s="143"/>
      <c r="O1987" s="356"/>
      <c r="R1987" s="311"/>
    </row>
    <row r="1988" spans="1:18" s="91" customFormat="1" ht="15">
      <c r="A1988" s="302"/>
      <c r="E1988" s="143"/>
      <c r="G1988" s="143"/>
      <c r="H1988" s="143"/>
      <c r="J1988" s="143"/>
      <c r="O1988" s="356"/>
      <c r="R1988" s="311"/>
    </row>
    <row r="1989" spans="1:18" s="91" customFormat="1" ht="15">
      <c r="A1989" s="302"/>
      <c r="E1989" s="143"/>
      <c r="G1989" s="143"/>
      <c r="H1989" s="143"/>
      <c r="J1989" s="143"/>
      <c r="O1989" s="356"/>
      <c r="R1989" s="311"/>
    </row>
    <row r="1990" spans="1:18" s="91" customFormat="1" ht="15">
      <c r="A1990" s="302"/>
      <c r="E1990" s="143"/>
      <c r="G1990" s="143"/>
      <c r="H1990" s="143"/>
      <c r="J1990" s="143"/>
      <c r="O1990" s="356"/>
      <c r="R1990" s="311"/>
    </row>
    <row r="1991" spans="1:18" s="91" customFormat="1" ht="15">
      <c r="A1991" s="302"/>
      <c r="E1991" s="143"/>
      <c r="G1991" s="143"/>
      <c r="H1991" s="143"/>
      <c r="J1991" s="143"/>
      <c r="O1991" s="356"/>
      <c r="R1991" s="311"/>
    </row>
    <row r="1992" spans="1:18" s="91" customFormat="1" ht="15">
      <c r="A1992" s="302"/>
      <c r="E1992" s="143"/>
      <c r="G1992" s="143"/>
      <c r="H1992" s="143"/>
      <c r="J1992" s="143"/>
      <c r="O1992" s="356"/>
      <c r="R1992" s="311"/>
    </row>
    <row r="1993" spans="1:18" s="91" customFormat="1" ht="15">
      <c r="A1993" s="302"/>
      <c r="E1993" s="143"/>
      <c r="G1993" s="143"/>
      <c r="H1993" s="143"/>
      <c r="J1993" s="143"/>
      <c r="O1993" s="356"/>
      <c r="R1993" s="311"/>
    </row>
    <row r="1994" spans="1:18" s="91" customFormat="1" ht="15">
      <c r="A1994" s="302"/>
      <c r="E1994" s="143"/>
      <c r="G1994" s="143"/>
      <c r="H1994" s="143"/>
      <c r="J1994" s="143"/>
      <c r="O1994" s="356"/>
      <c r="R1994" s="311"/>
    </row>
    <row r="1995" spans="1:18" s="91" customFormat="1" ht="15">
      <c r="A1995" s="302"/>
      <c r="E1995" s="143"/>
      <c r="G1995" s="143"/>
      <c r="H1995" s="143"/>
      <c r="J1995" s="143"/>
      <c r="O1995" s="356"/>
      <c r="R1995" s="311"/>
    </row>
    <row r="1996" spans="1:18" s="91" customFormat="1" ht="15">
      <c r="A1996" s="302"/>
      <c r="E1996" s="143"/>
      <c r="G1996" s="143"/>
      <c r="H1996" s="143"/>
      <c r="J1996" s="143"/>
      <c r="O1996" s="356"/>
      <c r="R1996" s="311"/>
    </row>
    <row r="1997" spans="1:18" s="91" customFormat="1" ht="15">
      <c r="A1997" s="302"/>
      <c r="E1997" s="143"/>
      <c r="G1997" s="143"/>
      <c r="H1997" s="143"/>
      <c r="J1997" s="143"/>
      <c r="O1997" s="356"/>
      <c r="R1997" s="311"/>
    </row>
    <row r="1998" spans="1:18" s="91" customFormat="1" ht="15">
      <c r="A1998" s="302"/>
      <c r="E1998" s="143"/>
      <c r="G1998" s="143"/>
      <c r="H1998" s="143"/>
      <c r="J1998" s="143"/>
      <c r="O1998" s="356"/>
      <c r="R1998" s="311"/>
    </row>
    <row r="1999" spans="1:18" s="91" customFormat="1" ht="15">
      <c r="A1999" s="302"/>
      <c r="E1999" s="143"/>
      <c r="G1999" s="143"/>
      <c r="H1999" s="143"/>
      <c r="J1999" s="143"/>
      <c r="O1999" s="356"/>
      <c r="R1999" s="311"/>
    </row>
    <row r="2000" spans="1:18" s="91" customFormat="1" ht="15">
      <c r="A2000" s="302"/>
      <c r="E2000" s="143"/>
      <c r="G2000" s="143"/>
      <c r="H2000" s="143"/>
      <c r="J2000" s="143"/>
      <c r="O2000" s="356"/>
      <c r="R2000" s="311"/>
    </row>
    <row r="2001" spans="1:18" s="91" customFormat="1" ht="15">
      <c r="A2001" s="302"/>
      <c r="E2001" s="143"/>
      <c r="G2001" s="143"/>
      <c r="H2001" s="143"/>
      <c r="J2001" s="143"/>
      <c r="O2001" s="356"/>
      <c r="R2001" s="311"/>
    </row>
    <row r="2002" spans="1:18" s="91" customFormat="1" ht="15">
      <c r="A2002" s="302"/>
      <c r="E2002" s="143"/>
      <c r="G2002" s="143"/>
      <c r="H2002" s="143"/>
      <c r="J2002" s="143"/>
      <c r="O2002" s="356"/>
      <c r="R2002" s="311"/>
    </row>
    <row r="2003" spans="1:18" s="91" customFormat="1" ht="15">
      <c r="A2003" s="302"/>
      <c r="E2003" s="143"/>
      <c r="G2003" s="143"/>
      <c r="H2003" s="143"/>
      <c r="J2003" s="143"/>
      <c r="O2003" s="356"/>
      <c r="R2003" s="311"/>
    </row>
    <row r="2004" spans="1:18" s="91" customFormat="1" ht="15">
      <c r="A2004" s="302"/>
      <c r="E2004" s="143"/>
      <c r="G2004" s="143"/>
      <c r="H2004" s="143"/>
      <c r="J2004" s="143"/>
      <c r="O2004" s="356"/>
      <c r="R2004" s="311"/>
    </row>
    <row r="2005" spans="1:18" s="91" customFormat="1" ht="15">
      <c r="A2005" s="302"/>
      <c r="E2005" s="143"/>
      <c r="G2005" s="143"/>
      <c r="H2005" s="143"/>
      <c r="J2005" s="143"/>
      <c r="O2005" s="356"/>
      <c r="R2005" s="311"/>
    </row>
    <row r="2006" spans="1:18" s="91" customFormat="1" ht="15">
      <c r="A2006" s="302"/>
      <c r="E2006" s="143"/>
      <c r="G2006" s="143"/>
      <c r="H2006" s="143"/>
      <c r="J2006" s="143"/>
      <c r="O2006" s="356"/>
      <c r="R2006" s="311"/>
    </row>
    <row r="2007" spans="1:18" s="91" customFormat="1" ht="15">
      <c r="A2007" s="302"/>
      <c r="E2007" s="143"/>
      <c r="G2007" s="143"/>
      <c r="H2007" s="143"/>
      <c r="J2007" s="143"/>
      <c r="O2007" s="356"/>
      <c r="R2007" s="311"/>
    </row>
    <row r="2008" spans="1:18" s="91" customFormat="1" ht="15">
      <c r="A2008" s="302"/>
      <c r="E2008" s="143"/>
      <c r="G2008" s="143"/>
      <c r="H2008" s="143"/>
      <c r="J2008" s="143"/>
      <c r="O2008" s="356"/>
      <c r="R2008" s="311"/>
    </row>
    <row r="2009" spans="1:18" s="91" customFormat="1" ht="15">
      <c r="A2009" s="302"/>
      <c r="E2009" s="143"/>
      <c r="G2009" s="143"/>
      <c r="H2009" s="143"/>
      <c r="J2009" s="143"/>
      <c r="O2009" s="356"/>
      <c r="R2009" s="311"/>
    </row>
    <row r="2010" spans="1:18" s="91" customFormat="1" ht="15">
      <c r="A2010" s="302"/>
      <c r="E2010" s="143"/>
      <c r="G2010" s="143"/>
      <c r="H2010" s="143"/>
      <c r="J2010" s="143"/>
      <c r="O2010" s="356"/>
      <c r="R2010" s="311"/>
    </row>
    <row r="2011" spans="1:18" s="91" customFormat="1" ht="15">
      <c r="A2011" s="302"/>
      <c r="E2011" s="143"/>
      <c r="G2011" s="143"/>
      <c r="H2011" s="143"/>
      <c r="J2011" s="143"/>
      <c r="O2011" s="356"/>
      <c r="R2011" s="311"/>
    </row>
    <row r="2012" spans="1:18" s="91" customFormat="1" ht="15">
      <c r="A2012" s="302"/>
      <c r="E2012" s="143"/>
      <c r="G2012" s="143"/>
      <c r="H2012" s="143"/>
      <c r="J2012" s="143"/>
      <c r="O2012" s="356"/>
      <c r="R2012" s="311"/>
    </row>
    <row r="2013" spans="1:18" s="91" customFormat="1" ht="15">
      <c r="A2013" s="302"/>
      <c r="E2013" s="143"/>
      <c r="G2013" s="143"/>
      <c r="H2013" s="143"/>
      <c r="J2013" s="143"/>
      <c r="O2013" s="356"/>
      <c r="R2013" s="311"/>
    </row>
    <row r="2014" spans="1:18" s="91" customFormat="1" ht="15">
      <c r="A2014" s="302"/>
      <c r="E2014" s="143"/>
      <c r="G2014" s="143"/>
      <c r="H2014" s="143"/>
      <c r="J2014" s="143"/>
      <c r="O2014" s="356"/>
      <c r="R2014" s="311"/>
    </row>
    <row r="2015" spans="1:18" s="91" customFormat="1" ht="15">
      <c r="A2015" s="302"/>
      <c r="E2015" s="143"/>
      <c r="G2015" s="143"/>
      <c r="H2015" s="143"/>
      <c r="J2015" s="143"/>
      <c r="O2015" s="356"/>
      <c r="R2015" s="311"/>
    </row>
    <row r="2016" spans="1:18" s="91" customFormat="1" ht="15">
      <c r="A2016" s="302"/>
      <c r="E2016" s="143"/>
      <c r="G2016" s="143"/>
      <c r="H2016" s="143"/>
      <c r="J2016" s="143"/>
      <c r="O2016" s="356"/>
      <c r="R2016" s="311"/>
    </row>
    <row r="2017" spans="1:18" s="91" customFormat="1" ht="15">
      <c r="A2017" s="302"/>
      <c r="E2017" s="143"/>
      <c r="G2017" s="143"/>
      <c r="H2017" s="143"/>
      <c r="J2017" s="143"/>
      <c r="O2017" s="356"/>
      <c r="R2017" s="311"/>
    </row>
    <row r="2018" spans="1:18" s="91" customFormat="1" ht="15">
      <c r="A2018" s="302"/>
      <c r="E2018" s="143"/>
      <c r="G2018" s="143"/>
      <c r="H2018" s="143"/>
      <c r="J2018" s="143"/>
      <c r="O2018" s="356"/>
      <c r="R2018" s="311"/>
    </row>
    <row r="2019" spans="1:18" s="91" customFormat="1" ht="15">
      <c r="A2019" s="302"/>
      <c r="E2019" s="143"/>
      <c r="G2019" s="143"/>
      <c r="H2019" s="143"/>
      <c r="J2019" s="143"/>
      <c r="O2019" s="356"/>
      <c r="R2019" s="311"/>
    </row>
    <row r="2020" spans="1:18" s="91" customFormat="1" ht="15">
      <c r="A2020" s="302"/>
      <c r="E2020" s="143"/>
      <c r="G2020" s="143"/>
      <c r="H2020" s="143"/>
      <c r="J2020" s="143"/>
      <c r="O2020" s="356"/>
      <c r="R2020" s="311"/>
    </row>
    <row r="2021" spans="1:18" s="91" customFormat="1" ht="15">
      <c r="A2021" s="302"/>
      <c r="E2021" s="143"/>
      <c r="G2021" s="143"/>
      <c r="H2021" s="143"/>
      <c r="J2021" s="143"/>
      <c r="O2021" s="356"/>
      <c r="R2021" s="311"/>
    </row>
    <row r="2022" spans="1:18" s="91" customFormat="1" ht="15">
      <c r="A2022" s="302"/>
      <c r="E2022" s="143"/>
      <c r="G2022" s="143"/>
      <c r="H2022" s="143"/>
      <c r="J2022" s="143"/>
      <c r="O2022" s="356"/>
      <c r="R2022" s="311"/>
    </row>
    <row r="2023" spans="1:18" s="91" customFormat="1" ht="15">
      <c r="A2023" s="302"/>
      <c r="E2023" s="143"/>
      <c r="G2023" s="143"/>
      <c r="H2023" s="143"/>
      <c r="J2023" s="143"/>
      <c r="O2023" s="356"/>
      <c r="R2023" s="311"/>
    </row>
    <row r="2024" spans="1:18" s="91" customFormat="1" ht="15">
      <c r="A2024" s="302"/>
      <c r="E2024" s="143"/>
      <c r="G2024" s="143"/>
      <c r="H2024" s="143"/>
      <c r="J2024" s="143"/>
      <c r="O2024" s="356"/>
      <c r="R2024" s="311"/>
    </row>
    <row r="2025" spans="1:18" s="91" customFormat="1" ht="15">
      <c r="A2025" s="302"/>
      <c r="E2025" s="143"/>
      <c r="G2025" s="143"/>
      <c r="H2025" s="143"/>
      <c r="J2025" s="143"/>
      <c r="O2025" s="356"/>
      <c r="R2025" s="311"/>
    </row>
    <row r="2026" spans="1:18" s="91" customFormat="1" ht="15">
      <c r="A2026" s="302"/>
      <c r="E2026" s="143"/>
      <c r="G2026" s="143"/>
      <c r="H2026" s="143"/>
      <c r="J2026" s="143"/>
      <c r="O2026" s="356"/>
      <c r="R2026" s="311"/>
    </row>
    <row r="2027" spans="1:18" s="91" customFormat="1" ht="15">
      <c r="A2027" s="302"/>
      <c r="E2027" s="143"/>
      <c r="G2027" s="143"/>
      <c r="H2027" s="143"/>
      <c r="J2027" s="143"/>
      <c r="O2027" s="356"/>
      <c r="R2027" s="311"/>
    </row>
    <row r="2028" spans="1:18" s="91" customFormat="1" ht="15">
      <c r="A2028" s="302"/>
      <c r="E2028" s="143"/>
      <c r="G2028" s="143"/>
      <c r="H2028" s="143"/>
      <c r="J2028" s="143"/>
      <c r="O2028" s="356"/>
      <c r="R2028" s="311"/>
    </row>
    <row r="2029" spans="1:18" s="91" customFormat="1" ht="15">
      <c r="A2029" s="302"/>
      <c r="E2029" s="143"/>
      <c r="G2029" s="143"/>
      <c r="H2029" s="143"/>
      <c r="J2029" s="143"/>
      <c r="O2029" s="356"/>
      <c r="R2029" s="311"/>
    </row>
    <row r="2030" spans="1:18" s="91" customFormat="1" ht="15">
      <c r="A2030" s="302"/>
      <c r="E2030" s="143"/>
      <c r="G2030" s="143"/>
      <c r="H2030" s="143"/>
      <c r="J2030" s="143"/>
      <c r="O2030" s="356"/>
      <c r="R2030" s="311"/>
    </row>
    <row r="2031" spans="1:18" s="91" customFormat="1" ht="15">
      <c r="A2031" s="302"/>
      <c r="E2031" s="143"/>
      <c r="G2031" s="143"/>
      <c r="H2031" s="143"/>
      <c r="J2031" s="143"/>
      <c r="O2031" s="356"/>
      <c r="R2031" s="311"/>
    </row>
    <row r="2032" spans="1:18" s="91" customFormat="1" ht="15">
      <c r="A2032" s="302"/>
      <c r="E2032" s="143"/>
      <c r="G2032" s="143"/>
      <c r="H2032" s="143"/>
      <c r="J2032" s="143"/>
      <c r="O2032" s="356"/>
      <c r="R2032" s="311"/>
    </row>
    <row r="2033" spans="1:18" s="91" customFormat="1" ht="15">
      <c r="A2033" s="302"/>
      <c r="E2033" s="143"/>
      <c r="G2033" s="143"/>
      <c r="H2033" s="143"/>
      <c r="J2033" s="143"/>
      <c r="O2033" s="356"/>
      <c r="R2033" s="311"/>
    </row>
    <row r="2034" spans="1:18" s="91" customFormat="1" ht="15">
      <c r="A2034" s="302"/>
      <c r="E2034" s="143"/>
      <c r="G2034" s="143"/>
      <c r="H2034" s="143"/>
      <c r="J2034" s="143"/>
      <c r="O2034" s="356"/>
      <c r="R2034" s="311"/>
    </row>
    <row r="2035" spans="1:18" s="91" customFormat="1" ht="15">
      <c r="A2035" s="302"/>
      <c r="E2035" s="143"/>
      <c r="G2035" s="143"/>
      <c r="H2035" s="143"/>
      <c r="J2035" s="143"/>
      <c r="O2035" s="356"/>
      <c r="R2035" s="311"/>
    </row>
    <row r="2036" spans="1:18" s="91" customFormat="1" ht="15">
      <c r="A2036" s="302"/>
      <c r="E2036" s="143"/>
      <c r="G2036" s="143"/>
      <c r="H2036" s="143"/>
      <c r="J2036" s="143"/>
      <c r="O2036" s="356"/>
      <c r="R2036" s="311"/>
    </row>
    <row r="2037" spans="1:18" s="91" customFormat="1" ht="15">
      <c r="A2037" s="302"/>
      <c r="E2037" s="143"/>
      <c r="G2037" s="143"/>
      <c r="H2037" s="143"/>
      <c r="J2037" s="143"/>
      <c r="O2037" s="356"/>
      <c r="R2037" s="311"/>
    </row>
    <row r="2038" spans="1:18" s="91" customFormat="1" ht="15">
      <c r="A2038" s="302"/>
      <c r="E2038" s="143"/>
      <c r="G2038" s="143"/>
      <c r="H2038" s="143"/>
      <c r="J2038" s="143"/>
      <c r="O2038" s="356"/>
      <c r="R2038" s="311"/>
    </row>
    <row r="2039" spans="1:18" s="91" customFormat="1" ht="15">
      <c r="A2039" s="302"/>
      <c r="E2039" s="143"/>
      <c r="G2039" s="143"/>
      <c r="H2039" s="143"/>
      <c r="J2039" s="143"/>
      <c r="O2039" s="356"/>
      <c r="R2039" s="311"/>
    </row>
    <row r="2040" spans="1:18" s="91" customFormat="1" ht="15">
      <c r="A2040" s="302"/>
      <c r="E2040" s="143"/>
      <c r="G2040" s="143"/>
      <c r="H2040" s="143"/>
      <c r="J2040" s="143"/>
      <c r="O2040" s="356"/>
      <c r="R2040" s="311"/>
    </row>
    <row r="2041" spans="1:18" s="91" customFormat="1" ht="15">
      <c r="A2041" s="302"/>
      <c r="E2041" s="143"/>
      <c r="G2041" s="143"/>
      <c r="H2041" s="143"/>
      <c r="J2041" s="143"/>
      <c r="O2041" s="356"/>
      <c r="R2041" s="311"/>
    </row>
    <row r="2042" spans="1:18" s="91" customFormat="1" ht="15">
      <c r="A2042" s="302"/>
      <c r="E2042" s="143"/>
      <c r="G2042" s="143"/>
      <c r="H2042" s="143"/>
      <c r="J2042" s="143"/>
      <c r="O2042" s="356"/>
      <c r="R2042" s="311"/>
    </row>
    <row r="2043" spans="1:18" s="91" customFormat="1" ht="15">
      <c r="A2043" s="302"/>
      <c r="E2043" s="143"/>
      <c r="G2043" s="143"/>
      <c r="H2043" s="143"/>
      <c r="J2043" s="143"/>
      <c r="O2043" s="356"/>
      <c r="R2043" s="311"/>
    </row>
    <row r="2044" spans="1:18" s="91" customFormat="1" ht="15">
      <c r="A2044" s="302"/>
      <c r="E2044" s="143"/>
      <c r="G2044" s="143"/>
      <c r="H2044" s="143"/>
      <c r="J2044" s="143"/>
      <c r="O2044" s="356"/>
      <c r="R2044" s="311"/>
    </row>
    <row r="2045" spans="1:18" s="91" customFormat="1" ht="15">
      <c r="A2045" s="302"/>
      <c r="E2045" s="143"/>
      <c r="G2045" s="143"/>
      <c r="H2045" s="143"/>
      <c r="J2045" s="143"/>
      <c r="O2045" s="356"/>
      <c r="R2045" s="311"/>
    </row>
    <row r="2046" spans="1:18" s="91" customFormat="1" ht="15">
      <c r="A2046" s="302"/>
      <c r="E2046" s="143"/>
      <c r="G2046" s="143"/>
      <c r="H2046" s="143"/>
      <c r="J2046" s="143"/>
      <c r="O2046" s="356"/>
      <c r="R2046" s="311"/>
    </row>
    <row r="2047" spans="1:18" s="91" customFormat="1" ht="15">
      <c r="A2047" s="302"/>
      <c r="E2047" s="143"/>
      <c r="G2047" s="143"/>
      <c r="H2047" s="143"/>
      <c r="J2047" s="143"/>
      <c r="O2047" s="356"/>
      <c r="R2047" s="311"/>
    </row>
    <row r="2048" spans="1:18" s="91" customFormat="1" ht="15">
      <c r="A2048" s="302"/>
      <c r="E2048" s="143"/>
      <c r="G2048" s="143"/>
      <c r="H2048" s="143"/>
      <c r="J2048" s="143"/>
      <c r="O2048" s="356"/>
      <c r="R2048" s="311"/>
    </row>
    <row r="2049" spans="1:18" s="91" customFormat="1" ht="15">
      <c r="A2049" s="302"/>
      <c r="E2049" s="143"/>
      <c r="G2049" s="143"/>
      <c r="H2049" s="143"/>
      <c r="J2049" s="143"/>
      <c r="O2049" s="356"/>
      <c r="R2049" s="311"/>
    </row>
    <row r="2050" spans="1:18" s="91" customFormat="1" ht="15">
      <c r="A2050" s="302"/>
      <c r="E2050" s="143"/>
      <c r="G2050" s="143"/>
      <c r="H2050" s="143"/>
      <c r="J2050" s="143"/>
      <c r="O2050" s="356"/>
      <c r="R2050" s="311"/>
    </row>
    <row r="2051" spans="1:18" s="91" customFormat="1" ht="15">
      <c r="A2051" s="302"/>
      <c r="E2051" s="143"/>
      <c r="G2051" s="143"/>
      <c r="H2051" s="143"/>
      <c r="J2051" s="143"/>
      <c r="O2051" s="356"/>
      <c r="R2051" s="311"/>
    </row>
    <row r="2052" spans="1:18" s="91" customFormat="1" ht="15">
      <c r="A2052" s="302"/>
      <c r="E2052" s="143"/>
      <c r="G2052" s="143"/>
      <c r="H2052" s="143"/>
      <c r="J2052" s="143"/>
      <c r="O2052" s="356"/>
      <c r="R2052" s="311"/>
    </row>
    <row r="2053" spans="1:18" s="91" customFormat="1" ht="15">
      <c r="A2053" s="302"/>
      <c r="E2053" s="143"/>
      <c r="G2053" s="143"/>
      <c r="H2053" s="143"/>
      <c r="J2053" s="143"/>
      <c r="O2053" s="356"/>
      <c r="R2053" s="311"/>
    </row>
    <row r="2054" spans="1:18" s="91" customFormat="1" ht="15">
      <c r="A2054" s="302"/>
      <c r="E2054" s="143"/>
      <c r="G2054" s="143"/>
      <c r="H2054" s="143"/>
      <c r="J2054" s="143"/>
      <c r="O2054" s="356"/>
      <c r="R2054" s="311"/>
    </row>
    <row r="2055" spans="1:18" s="91" customFormat="1" ht="15">
      <c r="A2055" s="302"/>
      <c r="E2055" s="143"/>
      <c r="G2055" s="143"/>
      <c r="H2055" s="143"/>
      <c r="J2055" s="143"/>
      <c r="O2055" s="356"/>
      <c r="R2055" s="311"/>
    </row>
    <row r="2056" spans="1:18" s="91" customFormat="1" ht="15">
      <c r="A2056" s="302"/>
      <c r="E2056" s="143"/>
      <c r="G2056" s="143"/>
      <c r="H2056" s="143"/>
      <c r="J2056" s="143"/>
      <c r="O2056" s="356"/>
      <c r="R2056" s="311"/>
    </row>
    <row r="2057" spans="1:18" s="91" customFormat="1" ht="15">
      <c r="A2057" s="302"/>
      <c r="E2057" s="143"/>
      <c r="G2057" s="143"/>
      <c r="H2057" s="143"/>
      <c r="J2057" s="143"/>
      <c r="O2057" s="356"/>
      <c r="R2057" s="311"/>
    </row>
    <row r="2058" spans="1:18" s="91" customFormat="1" ht="15">
      <c r="A2058" s="302"/>
      <c r="E2058" s="143"/>
      <c r="G2058" s="143"/>
      <c r="H2058" s="143"/>
      <c r="J2058" s="143"/>
      <c r="O2058" s="356"/>
      <c r="R2058" s="311"/>
    </row>
    <row r="2059" spans="1:18" s="91" customFormat="1" ht="15">
      <c r="A2059" s="302"/>
      <c r="E2059" s="143"/>
      <c r="G2059" s="143"/>
      <c r="H2059" s="143"/>
      <c r="J2059" s="143"/>
      <c r="O2059" s="356"/>
      <c r="R2059" s="311"/>
    </row>
    <row r="2060" spans="1:18" s="91" customFormat="1" ht="15">
      <c r="A2060" s="302"/>
      <c r="E2060" s="143"/>
      <c r="G2060" s="143"/>
      <c r="H2060" s="143"/>
      <c r="J2060" s="143"/>
      <c r="O2060" s="356"/>
      <c r="R2060" s="311"/>
    </row>
    <row r="2061" spans="1:18" s="91" customFormat="1" ht="15">
      <c r="A2061" s="302"/>
      <c r="E2061" s="143"/>
      <c r="G2061" s="143"/>
      <c r="H2061" s="143"/>
      <c r="J2061" s="143"/>
      <c r="O2061" s="356"/>
      <c r="R2061" s="311"/>
    </row>
    <row r="2062" spans="1:18" s="91" customFormat="1" ht="15">
      <c r="A2062" s="302"/>
      <c r="E2062" s="143"/>
      <c r="G2062" s="143"/>
      <c r="H2062" s="143"/>
      <c r="J2062" s="143"/>
      <c r="O2062" s="356"/>
      <c r="R2062" s="311"/>
    </row>
    <row r="2063" spans="1:18" s="91" customFormat="1" ht="15">
      <c r="A2063" s="302"/>
      <c r="E2063" s="143"/>
      <c r="G2063" s="143"/>
      <c r="H2063" s="143"/>
      <c r="J2063" s="143"/>
      <c r="O2063" s="356"/>
      <c r="R2063" s="311"/>
    </row>
    <row r="2064" spans="1:18" s="91" customFormat="1" ht="15">
      <c r="A2064" s="302"/>
      <c r="E2064" s="143"/>
      <c r="G2064" s="143"/>
      <c r="H2064" s="143"/>
      <c r="J2064" s="143"/>
      <c r="O2064" s="356"/>
      <c r="R2064" s="311"/>
    </row>
    <row r="2065" spans="1:18" s="91" customFormat="1" ht="15">
      <c r="A2065" s="302"/>
      <c r="E2065" s="143"/>
      <c r="G2065" s="143"/>
      <c r="H2065" s="143"/>
      <c r="J2065" s="143"/>
      <c r="O2065" s="356"/>
      <c r="R2065" s="311"/>
    </row>
    <row r="2066" spans="1:18" s="91" customFormat="1" ht="15">
      <c r="A2066" s="302"/>
      <c r="E2066" s="143"/>
      <c r="G2066" s="143"/>
      <c r="H2066" s="143"/>
      <c r="J2066" s="143"/>
      <c r="O2066" s="356"/>
      <c r="R2066" s="311"/>
    </row>
    <row r="2067" spans="1:18" s="91" customFormat="1" ht="15">
      <c r="A2067" s="302"/>
      <c r="E2067" s="143"/>
      <c r="G2067" s="143"/>
      <c r="H2067" s="143"/>
      <c r="J2067" s="143"/>
      <c r="O2067" s="356"/>
      <c r="R2067" s="311"/>
    </row>
    <row r="2068" spans="1:18" s="91" customFormat="1" ht="15">
      <c r="A2068" s="302"/>
      <c r="E2068" s="143"/>
      <c r="G2068" s="143"/>
      <c r="H2068" s="143"/>
      <c r="J2068" s="143"/>
      <c r="O2068" s="356"/>
      <c r="R2068" s="311"/>
    </row>
    <row r="2069" spans="1:18" s="91" customFormat="1" ht="15">
      <c r="A2069" s="302"/>
      <c r="E2069" s="143"/>
      <c r="G2069" s="143"/>
      <c r="H2069" s="143"/>
      <c r="J2069" s="143"/>
      <c r="O2069" s="356"/>
      <c r="R2069" s="311"/>
    </row>
    <row r="2070" spans="1:18" s="91" customFormat="1" ht="15">
      <c r="A2070" s="302"/>
      <c r="E2070" s="143"/>
      <c r="G2070" s="143"/>
      <c r="H2070" s="143"/>
      <c r="J2070" s="143"/>
      <c r="O2070" s="356"/>
      <c r="R2070" s="311"/>
    </row>
    <row r="2071" spans="1:18" s="91" customFormat="1" ht="15">
      <c r="A2071" s="302"/>
      <c r="E2071" s="143"/>
      <c r="G2071" s="143"/>
      <c r="H2071" s="143"/>
      <c r="J2071" s="143"/>
      <c r="O2071" s="356"/>
      <c r="R2071" s="311"/>
    </row>
    <row r="2072" spans="1:18" s="91" customFormat="1" ht="15">
      <c r="A2072" s="302"/>
      <c r="E2072" s="143"/>
      <c r="G2072" s="143"/>
      <c r="H2072" s="143"/>
      <c r="J2072" s="143"/>
      <c r="O2072" s="356"/>
      <c r="R2072" s="311"/>
    </row>
    <row r="2073" spans="1:18" s="91" customFormat="1" ht="15">
      <c r="A2073" s="302"/>
      <c r="E2073" s="143"/>
      <c r="G2073" s="143"/>
      <c r="H2073" s="143"/>
      <c r="J2073" s="143"/>
      <c r="O2073" s="356"/>
      <c r="R2073" s="311"/>
    </row>
    <row r="2074" spans="1:18" s="91" customFormat="1" ht="15">
      <c r="A2074" s="302"/>
      <c r="E2074" s="143"/>
      <c r="G2074" s="143"/>
      <c r="H2074" s="143"/>
      <c r="J2074" s="143"/>
      <c r="O2074" s="356"/>
      <c r="R2074" s="311"/>
    </row>
    <row r="2075" spans="1:18" s="91" customFormat="1" ht="15">
      <c r="A2075" s="302"/>
      <c r="E2075" s="143"/>
      <c r="G2075" s="143"/>
      <c r="H2075" s="143"/>
      <c r="J2075" s="143"/>
      <c r="O2075" s="356"/>
      <c r="R2075" s="311"/>
    </row>
    <row r="2076" spans="1:18" s="91" customFormat="1" ht="15">
      <c r="A2076" s="302"/>
      <c r="E2076" s="143"/>
      <c r="G2076" s="143"/>
      <c r="H2076" s="143"/>
      <c r="J2076" s="143"/>
      <c r="O2076" s="356"/>
      <c r="R2076" s="311"/>
    </row>
    <row r="2077" spans="1:18" s="91" customFormat="1" ht="15">
      <c r="A2077" s="302"/>
      <c r="E2077" s="143"/>
      <c r="G2077" s="143"/>
      <c r="H2077" s="143"/>
      <c r="J2077" s="143"/>
      <c r="O2077" s="356"/>
      <c r="R2077" s="311"/>
    </row>
    <row r="2078" spans="1:18" s="91" customFormat="1" ht="15">
      <c r="A2078" s="302"/>
      <c r="E2078" s="143"/>
      <c r="G2078" s="143"/>
      <c r="H2078" s="143"/>
      <c r="J2078" s="143"/>
      <c r="O2078" s="356"/>
      <c r="R2078" s="311"/>
    </row>
    <row r="2079" spans="1:18" s="91" customFormat="1" ht="15">
      <c r="A2079" s="302"/>
      <c r="E2079" s="143"/>
      <c r="G2079" s="143"/>
      <c r="H2079" s="143"/>
      <c r="J2079" s="143"/>
      <c r="O2079" s="356"/>
      <c r="R2079" s="311"/>
    </row>
    <row r="2080" spans="1:18" s="91" customFormat="1" ht="15">
      <c r="A2080" s="302"/>
      <c r="E2080" s="143"/>
      <c r="G2080" s="143"/>
      <c r="H2080" s="143"/>
      <c r="J2080" s="143"/>
      <c r="O2080" s="356"/>
      <c r="R2080" s="311"/>
    </row>
    <row r="2081" spans="1:18" s="91" customFormat="1" ht="15">
      <c r="A2081" s="302"/>
      <c r="E2081" s="143"/>
      <c r="G2081" s="143"/>
      <c r="H2081" s="143"/>
      <c r="J2081" s="143"/>
      <c r="O2081" s="356"/>
      <c r="R2081" s="311"/>
    </row>
    <row r="2082" spans="1:18" s="91" customFormat="1" ht="15">
      <c r="A2082" s="302"/>
      <c r="E2082" s="143"/>
      <c r="G2082" s="143"/>
      <c r="H2082" s="143"/>
      <c r="J2082" s="143"/>
      <c r="O2082" s="356"/>
      <c r="R2082" s="311"/>
    </row>
    <row r="2083" spans="1:18" s="91" customFormat="1" ht="15">
      <c r="A2083" s="302"/>
      <c r="E2083" s="143"/>
      <c r="G2083" s="143"/>
      <c r="H2083" s="143"/>
      <c r="J2083" s="143"/>
      <c r="O2083" s="356"/>
      <c r="R2083" s="311"/>
    </row>
    <row r="2084" spans="1:18" s="91" customFormat="1" ht="15">
      <c r="A2084" s="302"/>
      <c r="E2084" s="143"/>
      <c r="G2084" s="143"/>
      <c r="H2084" s="143"/>
      <c r="J2084" s="143"/>
      <c r="O2084" s="356"/>
      <c r="R2084" s="311"/>
    </row>
    <row r="2085" spans="1:18" s="91" customFormat="1" ht="15">
      <c r="A2085" s="302"/>
      <c r="E2085" s="143"/>
      <c r="G2085" s="143"/>
      <c r="H2085" s="143"/>
      <c r="J2085" s="143"/>
      <c r="O2085" s="356"/>
      <c r="R2085" s="311"/>
    </row>
    <row r="2086" spans="1:18" s="91" customFormat="1" ht="15">
      <c r="A2086" s="302"/>
      <c r="E2086" s="143"/>
      <c r="G2086" s="143"/>
      <c r="H2086" s="143"/>
      <c r="J2086" s="143"/>
      <c r="O2086" s="356"/>
      <c r="R2086" s="311"/>
    </row>
    <row r="2087" spans="1:18" s="91" customFormat="1" ht="15">
      <c r="A2087" s="302"/>
      <c r="E2087" s="143"/>
      <c r="G2087" s="143"/>
      <c r="H2087" s="143"/>
      <c r="J2087" s="143"/>
      <c r="O2087" s="356"/>
      <c r="R2087" s="311"/>
    </row>
    <row r="2088" spans="1:18" s="91" customFormat="1" ht="15">
      <c r="A2088" s="302"/>
      <c r="E2088" s="143"/>
      <c r="G2088" s="143"/>
      <c r="H2088" s="143"/>
      <c r="J2088" s="143"/>
      <c r="O2088" s="356"/>
      <c r="R2088" s="311"/>
    </row>
    <row r="2089" spans="1:18" s="91" customFormat="1" ht="15">
      <c r="A2089" s="302"/>
      <c r="E2089" s="143"/>
      <c r="G2089" s="143"/>
      <c r="H2089" s="143"/>
      <c r="J2089" s="143"/>
      <c r="O2089" s="356"/>
      <c r="R2089" s="311"/>
    </row>
    <row r="2090" spans="1:18" s="91" customFormat="1" ht="15">
      <c r="A2090" s="302"/>
      <c r="E2090" s="143"/>
      <c r="G2090" s="143"/>
      <c r="H2090" s="143"/>
      <c r="J2090" s="143"/>
      <c r="O2090" s="356"/>
      <c r="R2090" s="311"/>
    </row>
    <row r="2091" spans="1:18" s="91" customFormat="1" ht="15">
      <c r="A2091" s="302"/>
      <c r="E2091" s="143"/>
      <c r="G2091" s="143"/>
      <c r="H2091" s="143"/>
      <c r="J2091" s="143"/>
      <c r="O2091" s="356"/>
      <c r="R2091" s="311"/>
    </row>
    <row r="2092" spans="1:18" s="91" customFormat="1" ht="15">
      <c r="A2092" s="302"/>
      <c r="E2092" s="143"/>
      <c r="G2092" s="143"/>
      <c r="H2092" s="143"/>
      <c r="J2092" s="143"/>
      <c r="O2092" s="356"/>
      <c r="R2092" s="311"/>
    </row>
    <row r="2093" spans="1:18" s="91" customFormat="1" ht="15">
      <c r="A2093" s="302"/>
      <c r="E2093" s="143"/>
      <c r="G2093" s="143"/>
      <c r="H2093" s="143"/>
      <c r="J2093" s="143"/>
      <c r="O2093" s="356"/>
      <c r="R2093" s="311"/>
    </row>
    <row r="2094" spans="1:18" s="91" customFormat="1" ht="15">
      <c r="A2094" s="302"/>
      <c r="E2094" s="143"/>
      <c r="G2094" s="143"/>
      <c r="H2094" s="143"/>
      <c r="J2094" s="143"/>
      <c r="O2094" s="356"/>
      <c r="R2094" s="311"/>
    </row>
    <row r="2095" spans="1:18" s="91" customFormat="1" ht="15">
      <c r="A2095" s="302"/>
      <c r="E2095" s="143"/>
      <c r="G2095" s="143"/>
      <c r="H2095" s="143"/>
      <c r="J2095" s="143"/>
      <c r="O2095" s="356"/>
      <c r="R2095" s="311"/>
    </row>
    <row r="2096" spans="1:18" s="91" customFormat="1" ht="15">
      <c r="A2096" s="302"/>
      <c r="E2096" s="143"/>
      <c r="G2096" s="143"/>
      <c r="H2096" s="143"/>
      <c r="J2096" s="143"/>
      <c r="O2096" s="356"/>
      <c r="R2096" s="311"/>
    </row>
    <row r="2097" spans="1:18" s="91" customFormat="1" ht="15">
      <c r="A2097" s="302"/>
      <c r="E2097" s="143"/>
      <c r="G2097" s="143"/>
      <c r="H2097" s="143"/>
      <c r="J2097" s="143"/>
      <c r="O2097" s="356"/>
      <c r="R2097" s="311"/>
    </row>
    <row r="2098" spans="1:18" s="91" customFormat="1" ht="15">
      <c r="A2098" s="302"/>
      <c r="E2098" s="143"/>
      <c r="G2098" s="143"/>
      <c r="H2098" s="143"/>
      <c r="J2098" s="143"/>
      <c r="O2098" s="356"/>
      <c r="R2098" s="311"/>
    </row>
    <row r="2099" spans="1:18" s="91" customFormat="1" ht="15">
      <c r="A2099" s="302"/>
      <c r="E2099" s="143"/>
      <c r="G2099" s="143"/>
      <c r="H2099" s="143"/>
      <c r="J2099" s="143"/>
      <c r="O2099" s="356"/>
      <c r="R2099" s="311"/>
    </row>
    <row r="2100" spans="1:18" s="91" customFormat="1" ht="15">
      <c r="A2100" s="302"/>
      <c r="E2100" s="143"/>
      <c r="G2100" s="143"/>
      <c r="H2100" s="143"/>
      <c r="J2100" s="143"/>
      <c r="O2100" s="356"/>
      <c r="R2100" s="311"/>
    </row>
    <row r="2101" spans="1:18" s="91" customFormat="1" ht="15">
      <c r="A2101" s="302"/>
      <c r="E2101" s="143"/>
      <c r="G2101" s="143"/>
      <c r="H2101" s="143"/>
      <c r="J2101" s="143"/>
      <c r="O2101" s="356"/>
      <c r="R2101" s="311"/>
    </row>
    <row r="2102" spans="1:18" s="91" customFormat="1" ht="15">
      <c r="A2102" s="302"/>
      <c r="E2102" s="143"/>
      <c r="G2102" s="143"/>
      <c r="H2102" s="143"/>
      <c r="J2102" s="143"/>
      <c r="O2102" s="356"/>
      <c r="R2102" s="311"/>
    </row>
    <row r="2103" spans="1:18" s="91" customFormat="1" ht="15">
      <c r="A2103" s="302"/>
      <c r="E2103" s="143"/>
      <c r="G2103" s="143"/>
      <c r="H2103" s="143"/>
      <c r="J2103" s="143"/>
      <c r="O2103" s="356"/>
      <c r="R2103" s="311"/>
    </row>
    <row r="2104" spans="1:18" s="91" customFormat="1" ht="15">
      <c r="A2104" s="302"/>
      <c r="E2104" s="143"/>
      <c r="G2104" s="143"/>
      <c r="H2104" s="143"/>
      <c r="J2104" s="143"/>
      <c r="O2104" s="356"/>
      <c r="R2104" s="311"/>
    </row>
    <row r="2105" spans="1:18" s="91" customFormat="1" ht="15">
      <c r="A2105" s="302"/>
      <c r="E2105" s="143"/>
      <c r="G2105" s="143"/>
      <c r="H2105" s="143"/>
      <c r="J2105" s="143"/>
      <c r="O2105" s="356"/>
      <c r="R2105" s="311"/>
    </row>
    <row r="2106" spans="1:18" s="91" customFormat="1" ht="15">
      <c r="A2106" s="302"/>
      <c r="E2106" s="143"/>
      <c r="G2106" s="143"/>
      <c r="H2106" s="143"/>
      <c r="J2106" s="143"/>
      <c r="O2106" s="356"/>
      <c r="R2106" s="311"/>
    </row>
    <row r="2107" spans="1:18" s="91" customFormat="1" ht="15">
      <c r="A2107" s="302"/>
      <c r="E2107" s="143"/>
      <c r="G2107" s="143"/>
      <c r="H2107" s="143"/>
      <c r="J2107" s="143"/>
      <c r="O2107" s="356"/>
      <c r="R2107" s="311"/>
    </row>
    <row r="2108" spans="1:18" s="91" customFormat="1" ht="15">
      <c r="A2108" s="302"/>
      <c r="E2108" s="143"/>
      <c r="G2108" s="143"/>
      <c r="H2108" s="143"/>
      <c r="J2108" s="143"/>
      <c r="O2108" s="356"/>
      <c r="R2108" s="311"/>
    </row>
    <row r="2109" spans="1:18" s="91" customFormat="1" ht="15">
      <c r="A2109" s="302"/>
      <c r="E2109" s="143"/>
      <c r="G2109" s="143"/>
      <c r="H2109" s="143"/>
      <c r="J2109" s="143"/>
      <c r="O2109" s="356"/>
      <c r="R2109" s="311"/>
    </row>
    <row r="2110" spans="1:18" s="91" customFormat="1" ht="15">
      <c r="A2110" s="302"/>
      <c r="E2110" s="143"/>
      <c r="G2110" s="143"/>
      <c r="H2110" s="143"/>
      <c r="J2110" s="143"/>
      <c r="O2110" s="356"/>
      <c r="R2110" s="311"/>
    </row>
    <row r="2111" spans="1:18" s="91" customFormat="1" ht="15">
      <c r="A2111" s="302"/>
      <c r="E2111" s="143"/>
      <c r="G2111" s="143"/>
      <c r="H2111" s="143"/>
      <c r="J2111" s="143"/>
      <c r="O2111" s="356"/>
      <c r="R2111" s="311"/>
    </row>
    <row r="2112" spans="1:18" s="91" customFormat="1" ht="15">
      <c r="A2112" s="302"/>
      <c r="E2112" s="143"/>
      <c r="G2112" s="143"/>
      <c r="H2112" s="143"/>
      <c r="J2112" s="143"/>
      <c r="O2112" s="356"/>
      <c r="R2112" s="311"/>
    </row>
    <row r="2113" spans="1:18" s="91" customFormat="1" ht="15">
      <c r="A2113" s="302"/>
      <c r="E2113" s="143"/>
      <c r="G2113" s="143"/>
      <c r="H2113" s="143"/>
      <c r="J2113" s="143"/>
      <c r="O2113" s="356"/>
      <c r="R2113" s="311"/>
    </row>
    <row r="2114" spans="1:18" s="91" customFormat="1" ht="15">
      <c r="A2114" s="302"/>
      <c r="E2114" s="143"/>
      <c r="G2114" s="143"/>
      <c r="H2114" s="143"/>
      <c r="J2114" s="143"/>
      <c r="O2114" s="356"/>
      <c r="R2114" s="311"/>
    </row>
    <row r="2115" spans="1:18" s="91" customFormat="1" ht="15">
      <c r="A2115" s="302"/>
      <c r="E2115" s="143"/>
      <c r="G2115" s="143"/>
      <c r="H2115" s="143"/>
      <c r="J2115" s="143"/>
      <c r="O2115" s="356"/>
      <c r="R2115" s="311"/>
    </row>
    <row r="2116" spans="1:18" s="91" customFormat="1" ht="15">
      <c r="A2116" s="302"/>
      <c r="E2116" s="143"/>
      <c r="G2116" s="143"/>
      <c r="H2116" s="143"/>
      <c r="J2116" s="143"/>
      <c r="O2116" s="356"/>
      <c r="R2116" s="311"/>
    </row>
    <row r="2117" spans="1:18" s="91" customFormat="1" ht="15">
      <c r="A2117" s="302"/>
      <c r="E2117" s="143"/>
      <c r="G2117" s="143"/>
      <c r="H2117" s="143"/>
      <c r="J2117" s="143"/>
      <c r="O2117" s="356"/>
      <c r="R2117" s="311"/>
    </row>
    <row r="2118" spans="1:18" s="91" customFormat="1" ht="15">
      <c r="A2118" s="302"/>
      <c r="E2118" s="143"/>
      <c r="G2118" s="143"/>
      <c r="H2118" s="143"/>
      <c r="J2118" s="143"/>
      <c r="O2118" s="356"/>
      <c r="R2118" s="311"/>
    </row>
    <row r="2119" spans="1:18" s="91" customFormat="1" ht="15">
      <c r="A2119" s="302"/>
      <c r="E2119" s="143"/>
      <c r="G2119" s="143"/>
      <c r="H2119" s="143"/>
      <c r="J2119" s="143"/>
      <c r="O2119" s="356"/>
      <c r="R2119" s="311"/>
    </row>
    <row r="2120" spans="1:18" s="91" customFormat="1" ht="15">
      <c r="A2120" s="302"/>
      <c r="E2120" s="143"/>
      <c r="G2120" s="143"/>
      <c r="H2120" s="143"/>
      <c r="J2120" s="143"/>
      <c r="O2120" s="356"/>
      <c r="R2120" s="311"/>
    </row>
    <row r="2121" spans="1:18" s="91" customFormat="1" ht="15">
      <c r="A2121" s="302"/>
      <c r="E2121" s="143"/>
      <c r="G2121" s="143"/>
      <c r="H2121" s="143"/>
      <c r="J2121" s="143"/>
      <c r="O2121" s="356"/>
      <c r="R2121" s="311"/>
    </row>
    <row r="2122" spans="1:18" s="91" customFormat="1" ht="15">
      <c r="A2122" s="302"/>
      <c r="E2122" s="143"/>
      <c r="G2122" s="143"/>
      <c r="H2122" s="143"/>
      <c r="J2122" s="143"/>
      <c r="O2122" s="356"/>
      <c r="R2122" s="311"/>
    </row>
    <row r="2123" spans="1:18" s="91" customFormat="1" ht="15">
      <c r="A2123" s="302"/>
      <c r="E2123" s="143"/>
      <c r="G2123" s="143"/>
      <c r="H2123" s="143"/>
      <c r="J2123" s="143"/>
      <c r="O2123" s="356"/>
      <c r="R2123" s="311"/>
    </row>
    <row r="2124" spans="1:18" s="91" customFormat="1" ht="15">
      <c r="A2124" s="302"/>
      <c r="E2124" s="143"/>
      <c r="G2124" s="143"/>
      <c r="H2124" s="143"/>
      <c r="J2124" s="143"/>
      <c r="O2124" s="356"/>
      <c r="R2124" s="311"/>
    </row>
    <row r="2125" spans="1:18" s="91" customFormat="1" ht="15">
      <c r="A2125" s="302"/>
      <c r="E2125" s="143"/>
      <c r="G2125" s="143"/>
      <c r="H2125" s="143"/>
      <c r="J2125" s="143"/>
      <c r="O2125" s="356"/>
      <c r="R2125" s="311"/>
    </row>
    <row r="2126" spans="1:18" s="91" customFormat="1" ht="15">
      <c r="A2126" s="302"/>
      <c r="E2126" s="143"/>
      <c r="G2126" s="143"/>
      <c r="H2126" s="143"/>
      <c r="J2126" s="143"/>
      <c r="O2126" s="356"/>
      <c r="R2126" s="311"/>
    </row>
    <row r="2127" spans="1:18" s="91" customFormat="1" ht="15">
      <c r="A2127" s="302"/>
      <c r="E2127" s="143"/>
      <c r="G2127" s="143"/>
      <c r="H2127" s="143"/>
      <c r="J2127" s="143"/>
      <c r="O2127" s="356"/>
      <c r="R2127" s="311"/>
    </row>
    <row r="2128" spans="1:18" s="91" customFormat="1" ht="15">
      <c r="A2128" s="302"/>
      <c r="E2128" s="143"/>
      <c r="G2128" s="143"/>
      <c r="H2128" s="143"/>
      <c r="J2128" s="143"/>
      <c r="O2128" s="356"/>
      <c r="R2128" s="311"/>
    </row>
    <row r="2129" spans="1:18" s="91" customFormat="1" ht="15">
      <c r="A2129" s="302"/>
      <c r="E2129" s="143"/>
      <c r="G2129" s="143"/>
      <c r="H2129" s="143"/>
      <c r="J2129" s="143"/>
      <c r="O2129" s="356"/>
      <c r="R2129" s="311"/>
    </row>
    <row r="2130" spans="1:18" s="91" customFormat="1" ht="15">
      <c r="A2130" s="302"/>
      <c r="E2130" s="143"/>
      <c r="G2130" s="143"/>
      <c r="H2130" s="143"/>
      <c r="J2130" s="143"/>
      <c r="O2130" s="356"/>
      <c r="R2130" s="311"/>
    </row>
    <row r="2131" spans="1:18" s="91" customFormat="1" ht="15">
      <c r="A2131" s="302"/>
      <c r="E2131" s="143"/>
      <c r="G2131" s="143"/>
      <c r="H2131" s="143"/>
      <c r="J2131" s="143"/>
      <c r="O2131" s="356"/>
      <c r="R2131" s="311"/>
    </row>
    <row r="2132" spans="1:18" s="91" customFormat="1" ht="15">
      <c r="A2132" s="302"/>
      <c r="E2132" s="143"/>
      <c r="G2132" s="143"/>
      <c r="H2132" s="143"/>
      <c r="J2132" s="143"/>
      <c r="O2132" s="356"/>
      <c r="R2132" s="311"/>
    </row>
    <row r="2133" spans="1:18" s="91" customFormat="1" ht="15">
      <c r="A2133" s="302"/>
      <c r="E2133" s="143"/>
      <c r="G2133" s="143"/>
      <c r="H2133" s="143"/>
      <c r="J2133" s="143"/>
      <c r="O2133" s="356"/>
      <c r="R2133" s="311"/>
    </row>
    <row r="2134" spans="1:18" s="91" customFormat="1" ht="15">
      <c r="A2134" s="302"/>
      <c r="E2134" s="143"/>
      <c r="G2134" s="143"/>
      <c r="H2134" s="143"/>
      <c r="J2134" s="143"/>
      <c r="O2134" s="356"/>
      <c r="R2134" s="311"/>
    </row>
    <row r="2135" spans="1:18" s="91" customFormat="1" ht="15">
      <c r="A2135" s="302"/>
      <c r="E2135" s="143"/>
      <c r="G2135" s="143"/>
      <c r="H2135" s="143"/>
      <c r="J2135" s="143"/>
      <c r="O2135" s="356"/>
      <c r="R2135" s="311"/>
    </row>
    <row r="2136" spans="1:18" s="91" customFormat="1" ht="15">
      <c r="A2136" s="302"/>
      <c r="E2136" s="143"/>
      <c r="G2136" s="143"/>
      <c r="H2136" s="143"/>
      <c r="J2136" s="143"/>
      <c r="O2136" s="356"/>
      <c r="R2136" s="311"/>
    </row>
    <row r="2137" spans="1:18" s="91" customFormat="1" ht="15">
      <c r="A2137" s="302"/>
      <c r="E2137" s="143"/>
      <c r="G2137" s="143"/>
      <c r="H2137" s="143"/>
      <c r="J2137" s="143"/>
      <c r="O2137" s="356"/>
      <c r="R2137" s="311"/>
    </row>
    <row r="2138" spans="1:18" s="91" customFormat="1" ht="15">
      <c r="A2138" s="302"/>
      <c r="E2138" s="143"/>
      <c r="G2138" s="143"/>
      <c r="H2138" s="143"/>
      <c r="J2138" s="143"/>
      <c r="O2138" s="356"/>
      <c r="R2138" s="311"/>
    </row>
    <row r="2139" spans="1:18" s="91" customFormat="1" ht="15">
      <c r="A2139" s="302"/>
      <c r="E2139" s="143"/>
      <c r="G2139" s="143"/>
      <c r="H2139" s="143"/>
      <c r="J2139" s="143"/>
      <c r="O2139" s="356"/>
      <c r="R2139" s="311"/>
    </row>
    <row r="2140" spans="1:18" s="91" customFormat="1" ht="15">
      <c r="A2140" s="302"/>
      <c r="E2140" s="143"/>
      <c r="G2140" s="143"/>
      <c r="H2140" s="143"/>
      <c r="J2140" s="143"/>
      <c r="O2140" s="356"/>
      <c r="R2140" s="311"/>
    </row>
    <row r="2141" spans="1:18" s="91" customFormat="1" ht="15">
      <c r="A2141" s="302"/>
      <c r="E2141" s="143"/>
      <c r="G2141" s="143"/>
      <c r="H2141" s="143"/>
      <c r="J2141" s="143"/>
      <c r="O2141" s="356"/>
      <c r="R2141" s="311"/>
    </row>
    <row r="2142" spans="1:18" s="91" customFormat="1" ht="15">
      <c r="A2142" s="302"/>
      <c r="E2142" s="143"/>
      <c r="G2142" s="143"/>
      <c r="H2142" s="143"/>
      <c r="J2142" s="143"/>
      <c r="O2142" s="356"/>
      <c r="R2142" s="311"/>
    </row>
    <row r="2143" spans="1:18" s="91" customFormat="1" ht="15">
      <c r="A2143" s="302"/>
      <c r="E2143" s="143"/>
      <c r="G2143" s="143"/>
      <c r="H2143" s="143"/>
      <c r="J2143" s="143"/>
      <c r="O2143" s="356"/>
      <c r="R2143" s="311"/>
    </row>
    <row r="2144" spans="1:18" s="91" customFormat="1" ht="15">
      <c r="A2144" s="302"/>
      <c r="E2144" s="143"/>
      <c r="G2144" s="143"/>
      <c r="H2144" s="143"/>
      <c r="J2144" s="143"/>
      <c r="O2144" s="356"/>
      <c r="R2144" s="311"/>
    </row>
    <row r="2145" spans="1:18" s="91" customFormat="1" ht="15">
      <c r="A2145" s="302"/>
      <c r="E2145" s="143"/>
      <c r="G2145" s="143"/>
      <c r="H2145" s="143"/>
      <c r="J2145" s="143"/>
      <c r="O2145" s="356"/>
      <c r="R2145" s="311"/>
    </row>
    <row r="2146" spans="1:18" s="91" customFormat="1" ht="15">
      <c r="A2146" s="302"/>
      <c r="E2146" s="143"/>
      <c r="G2146" s="143"/>
      <c r="H2146" s="143"/>
      <c r="J2146" s="143"/>
      <c r="O2146" s="356"/>
      <c r="R2146" s="311"/>
    </row>
    <row r="2147" spans="1:18" s="91" customFormat="1" ht="15">
      <c r="A2147" s="302"/>
      <c r="E2147" s="143"/>
      <c r="G2147" s="143"/>
      <c r="H2147" s="143"/>
      <c r="J2147" s="143"/>
      <c r="O2147" s="356"/>
      <c r="R2147" s="311"/>
    </row>
    <row r="2148" spans="1:18" s="91" customFormat="1" ht="15">
      <c r="A2148" s="302"/>
      <c r="E2148" s="143"/>
      <c r="G2148" s="143"/>
      <c r="H2148" s="143"/>
      <c r="J2148" s="143"/>
      <c r="O2148" s="356"/>
      <c r="R2148" s="311"/>
    </row>
    <row r="2149" spans="1:18" s="91" customFormat="1" ht="15">
      <c r="A2149" s="302"/>
      <c r="E2149" s="143"/>
      <c r="G2149" s="143"/>
      <c r="H2149" s="143"/>
      <c r="J2149" s="143"/>
      <c r="O2149" s="356"/>
      <c r="R2149" s="311"/>
    </row>
    <row r="2150" spans="1:18" s="91" customFormat="1" ht="15">
      <c r="A2150" s="302"/>
      <c r="E2150" s="143"/>
      <c r="G2150" s="143"/>
      <c r="H2150" s="143"/>
      <c r="J2150" s="143"/>
      <c r="O2150" s="356"/>
      <c r="R2150" s="311"/>
    </row>
    <row r="2151" spans="1:18" s="91" customFormat="1" ht="15">
      <c r="A2151" s="302"/>
      <c r="E2151" s="143"/>
      <c r="G2151" s="143"/>
      <c r="H2151" s="143"/>
      <c r="J2151" s="143"/>
      <c r="O2151" s="356"/>
      <c r="R2151" s="311"/>
    </row>
    <row r="2152" spans="1:18" s="91" customFormat="1" ht="15">
      <c r="A2152" s="302"/>
      <c r="E2152" s="143"/>
      <c r="G2152" s="143"/>
      <c r="H2152" s="143"/>
      <c r="J2152" s="143"/>
      <c r="O2152" s="356"/>
      <c r="R2152" s="311"/>
    </row>
    <row r="2153" spans="1:18" s="91" customFormat="1" ht="15">
      <c r="A2153" s="302"/>
      <c r="E2153" s="143"/>
      <c r="G2153" s="143"/>
      <c r="H2153" s="143"/>
      <c r="J2153" s="143"/>
      <c r="O2153" s="356"/>
      <c r="R2153" s="311"/>
    </row>
    <row r="2154" spans="1:18" s="91" customFormat="1" ht="15">
      <c r="A2154" s="302"/>
      <c r="E2154" s="143"/>
      <c r="G2154" s="143"/>
      <c r="H2154" s="143"/>
      <c r="J2154" s="143"/>
      <c r="O2154" s="356"/>
      <c r="R2154" s="311"/>
    </row>
    <row r="2155" spans="1:18" s="91" customFormat="1" ht="15">
      <c r="A2155" s="302"/>
      <c r="E2155" s="143"/>
      <c r="G2155" s="143"/>
      <c r="H2155" s="143"/>
      <c r="J2155" s="143"/>
      <c r="O2155" s="356"/>
      <c r="R2155" s="311"/>
    </row>
    <row r="2156" spans="1:18" s="91" customFormat="1" ht="15">
      <c r="A2156" s="302"/>
      <c r="E2156" s="143"/>
      <c r="G2156" s="143"/>
      <c r="H2156" s="143"/>
      <c r="J2156" s="143"/>
      <c r="O2156" s="356"/>
      <c r="R2156" s="311"/>
    </row>
    <row r="2157" spans="1:18" s="91" customFormat="1" ht="15">
      <c r="A2157" s="302"/>
      <c r="E2157" s="143"/>
      <c r="G2157" s="143"/>
      <c r="H2157" s="143"/>
      <c r="J2157" s="143"/>
      <c r="O2157" s="356"/>
      <c r="R2157" s="311"/>
    </row>
    <row r="2158" spans="1:18" s="91" customFormat="1" ht="15">
      <c r="A2158" s="302"/>
      <c r="E2158" s="143"/>
      <c r="G2158" s="143"/>
      <c r="H2158" s="143"/>
      <c r="J2158" s="143"/>
      <c r="O2158" s="356"/>
      <c r="R2158" s="311"/>
    </row>
    <row r="2159" spans="1:18" s="91" customFormat="1" ht="15">
      <c r="A2159" s="302"/>
      <c r="E2159" s="143"/>
      <c r="G2159" s="143"/>
      <c r="H2159" s="143"/>
      <c r="J2159" s="143"/>
      <c r="O2159" s="356"/>
      <c r="R2159" s="311"/>
    </row>
    <row r="2160" spans="1:18" s="91" customFormat="1" ht="15">
      <c r="A2160" s="302"/>
      <c r="E2160" s="143"/>
      <c r="G2160" s="143"/>
      <c r="H2160" s="143"/>
      <c r="J2160" s="143"/>
      <c r="O2160" s="356"/>
      <c r="R2160" s="311"/>
    </row>
    <row r="2161" spans="1:18" s="91" customFormat="1" ht="15">
      <c r="A2161" s="302"/>
      <c r="E2161" s="143"/>
      <c r="G2161" s="143"/>
      <c r="H2161" s="143"/>
      <c r="J2161" s="143"/>
      <c r="O2161" s="356"/>
      <c r="R2161" s="311"/>
    </row>
    <row r="2162" spans="1:18" s="91" customFormat="1" ht="15">
      <c r="A2162" s="302"/>
      <c r="E2162" s="143"/>
      <c r="G2162" s="143"/>
      <c r="H2162" s="143"/>
      <c r="J2162" s="143"/>
      <c r="O2162" s="356"/>
      <c r="R2162" s="311"/>
    </row>
    <row r="2163" spans="1:18" s="91" customFormat="1" ht="15">
      <c r="A2163" s="302"/>
      <c r="E2163" s="143"/>
      <c r="G2163" s="143"/>
      <c r="H2163" s="143"/>
      <c r="J2163" s="143"/>
      <c r="O2163" s="356"/>
      <c r="R2163" s="311"/>
    </row>
    <row r="2164" spans="1:18" s="91" customFormat="1" ht="15">
      <c r="A2164" s="302"/>
      <c r="E2164" s="143"/>
      <c r="G2164" s="143"/>
      <c r="H2164" s="143"/>
      <c r="J2164" s="143"/>
      <c r="O2164" s="356"/>
      <c r="R2164" s="311"/>
    </row>
    <row r="2165" spans="1:18" s="91" customFormat="1" ht="15">
      <c r="A2165" s="302"/>
      <c r="E2165" s="143"/>
      <c r="G2165" s="143"/>
      <c r="H2165" s="143"/>
      <c r="J2165" s="143"/>
      <c r="O2165" s="356"/>
      <c r="R2165" s="311"/>
    </row>
    <row r="2166" spans="1:18" s="91" customFormat="1" ht="15">
      <c r="A2166" s="302"/>
      <c r="E2166" s="143"/>
      <c r="G2166" s="143"/>
      <c r="H2166" s="143"/>
      <c r="J2166" s="143"/>
      <c r="O2166" s="356"/>
      <c r="R2166" s="311"/>
    </row>
    <row r="2167" spans="1:18" s="91" customFormat="1" ht="15">
      <c r="A2167" s="302"/>
      <c r="E2167" s="143"/>
      <c r="G2167" s="143"/>
      <c r="H2167" s="143"/>
      <c r="J2167" s="143"/>
      <c r="O2167" s="356"/>
      <c r="R2167" s="311"/>
    </row>
    <row r="2168" spans="1:18" s="91" customFormat="1" ht="15">
      <c r="A2168" s="302"/>
      <c r="E2168" s="143"/>
      <c r="G2168" s="143"/>
      <c r="H2168" s="143"/>
      <c r="J2168" s="143"/>
      <c r="O2168" s="356"/>
      <c r="R2168" s="311"/>
    </row>
    <row r="2169" spans="1:18" s="91" customFormat="1" ht="15">
      <c r="A2169" s="302"/>
      <c r="E2169" s="143"/>
      <c r="G2169" s="143"/>
      <c r="H2169" s="143"/>
      <c r="J2169" s="143"/>
      <c r="O2169" s="356"/>
      <c r="R2169" s="311"/>
    </row>
    <row r="2170" spans="1:18" s="91" customFormat="1" ht="15">
      <c r="A2170" s="302"/>
      <c r="E2170" s="143"/>
      <c r="G2170" s="143"/>
      <c r="H2170" s="143"/>
      <c r="J2170" s="143"/>
      <c r="O2170" s="356"/>
      <c r="R2170" s="311"/>
    </row>
    <row r="2171" spans="1:18" s="91" customFormat="1" ht="15">
      <c r="A2171" s="302"/>
      <c r="E2171" s="143"/>
      <c r="G2171" s="143"/>
      <c r="H2171" s="143"/>
      <c r="J2171" s="143"/>
      <c r="O2171" s="356"/>
      <c r="R2171" s="311"/>
    </row>
    <row r="2172" spans="1:18" s="91" customFormat="1" ht="15">
      <c r="A2172" s="302"/>
      <c r="E2172" s="143"/>
      <c r="G2172" s="143"/>
      <c r="H2172" s="143"/>
      <c r="J2172" s="143"/>
      <c r="O2172" s="356"/>
      <c r="R2172" s="311"/>
    </row>
    <row r="2173" spans="1:18" s="91" customFormat="1" ht="15">
      <c r="A2173" s="302"/>
      <c r="E2173" s="143"/>
      <c r="G2173" s="143"/>
      <c r="H2173" s="143"/>
      <c r="J2173" s="143"/>
      <c r="O2173" s="356"/>
      <c r="R2173" s="311"/>
    </row>
    <row r="2174" spans="1:18" s="91" customFormat="1" ht="15">
      <c r="A2174" s="302"/>
      <c r="E2174" s="143"/>
      <c r="G2174" s="143"/>
      <c r="H2174" s="143"/>
      <c r="J2174" s="143"/>
      <c r="O2174" s="356"/>
      <c r="R2174" s="311"/>
    </row>
    <row r="2175" spans="1:18" s="91" customFormat="1" ht="15">
      <c r="A2175" s="302"/>
      <c r="E2175" s="143"/>
      <c r="G2175" s="143"/>
      <c r="H2175" s="143"/>
      <c r="J2175" s="143"/>
      <c r="O2175" s="356"/>
      <c r="R2175" s="311"/>
    </row>
    <row r="2176" spans="1:18" s="91" customFormat="1" ht="15">
      <c r="A2176" s="302"/>
      <c r="E2176" s="143"/>
      <c r="G2176" s="143"/>
      <c r="H2176" s="143"/>
      <c r="J2176" s="143"/>
      <c r="O2176" s="356"/>
      <c r="R2176" s="311"/>
    </row>
    <row r="2177" spans="1:18" s="91" customFormat="1" ht="15">
      <c r="A2177" s="302"/>
      <c r="E2177" s="143"/>
      <c r="G2177" s="143"/>
      <c r="H2177" s="143"/>
      <c r="J2177" s="143"/>
      <c r="O2177" s="356"/>
      <c r="R2177" s="311"/>
    </row>
    <row r="2178" spans="1:18" s="91" customFormat="1" ht="15">
      <c r="A2178" s="302"/>
      <c r="E2178" s="143"/>
      <c r="G2178" s="143"/>
      <c r="H2178" s="143"/>
      <c r="J2178" s="143"/>
      <c r="O2178" s="356"/>
      <c r="R2178" s="311"/>
    </row>
    <row r="2179" spans="1:18" s="91" customFormat="1" ht="15">
      <c r="A2179" s="302"/>
      <c r="E2179" s="143"/>
      <c r="G2179" s="143"/>
      <c r="H2179" s="143"/>
      <c r="J2179" s="143"/>
      <c r="O2179" s="356"/>
      <c r="R2179" s="311"/>
    </row>
    <row r="2180" spans="1:18" s="91" customFormat="1" ht="15">
      <c r="A2180" s="302"/>
      <c r="E2180" s="143"/>
      <c r="G2180" s="143"/>
      <c r="H2180" s="143"/>
      <c r="J2180" s="143"/>
      <c r="O2180" s="356"/>
      <c r="R2180" s="311"/>
    </row>
    <row r="2181" spans="1:18" s="91" customFormat="1" ht="15">
      <c r="A2181" s="302"/>
      <c r="E2181" s="143"/>
      <c r="G2181" s="143"/>
      <c r="H2181" s="143"/>
      <c r="J2181" s="143"/>
      <c r="O2181" s="356"/>
      <c r="R2181" s="311"/>
    </row>
    <row r="2182" spans="1:18" s="91" customFormat="1" ht="15">
      <c r="A2182" s="302"/>
      <c r="E2182" s="143"/>
      <c r="G2182" s="143"/>
      <c r="H2182" s="143"/>
      <c r="J2182" s="143"/>
      <c r="O2182" s="356"/>
      <c r="R2182" s="311"/>
    </row>
    <row r="2183" spans="1:18" s="91" customFormat="1" ht="15">
      <c r="A2183" s="302"/>
      <c r="E2183" s="143"/>
      <c r="G2183" s="143"/>
      <c r="H2183" s="143"/>
      <c r="J2183" s="143"/>
      <c r="O2183" s="356"/>
      <c r="R2183" s="311"/>
    </row>
    <row r="2184" spans="1:18" s="91" customFormat="1" ht="15">
      <c r="A2184" s="302"/>
      <c r="E2184" s="143"/>
      <c r="G2184" s="143"/>
      <c r="H2184" s="143"/>
      <c r="J2184" s="143"/>
      <c r="O2184" s="356"/>
      <c r="R2184" s="311"/>
    </row>
    <row r="2185" spans="1:18" s="91" customFormat="1" ht="15">
      <c r="A2185" s="302"/>
      <c r="E2185" s="143"/>
      <c r="G2185" s="143"/>
      <c r="H2185" s="143"/>
      <c r="J2185" s="143"/>
      <c r="O2185" s="356"/>
      <c r="R2185" s="311"/>
    </row>
    <row r="2186" spans="1:18" s="91" customFormat="1" ht="15">
      <c r="A2186" s="302"/>
      <c r="E2186" s="143"/>
      <c r="G2186" s="143"/>
      <c r="H2186" s="143"/>
      <c r="J2186" s="143"/>
      <c r="O2186" s="356"/>
      <c r="R2186" s="311"/>
    </row>
    <row r="2187" spans="1:18" s="91" customFormat="1" ht="15">
      <c r="A2187" s="302"/>
      <c r="E2187" s="143"/>
      <c r="G2187" s="143"/>
      <c r="H2187" s="143"/>
      <c r="J2187" s="143"/>
      <c r="O2187" s="356"/>
      <c r="R2187" s="311"/>
    </row>
    <row r="2188" spans="1:18" s="91" customFormat="1" ht="15">
      <c r="A2188" s="302"/>
      <c r="E2188" s="143"/>
      <c r="G2188" s="143"/>
      <c r="H2188" s="143"/>
      <c r="J2188" s="143"/>
      <c r="O2188" s="356"/>
      <c r="R2188" s="311"/>
    </row>
    <row r="2189" spans="1:18" s="91" customFormat="1" ht="15">
      <c r="A2189" s="302"/>
      <c r="E2189" s="143"/>
      <c r="G2189" s="143"/>
      <c r="H2189" s="143"/>
      <c r="J2189" s="143"/>
      <c r="O2189" s="356"/>
      <c r="R2189" s="311"/>
    </row>
    <row r="2190" spans="1:18" s="91" customFormat="1" ht="15">
      <c r="A2190" s="302"/>
      <c r="E2190" s="143"/>
      <c r="G2190" s="143"/>
      <c r="H2190" s="143"/>
      <c r="J2190" s="143"/>
      <c r="O2190" s="356"/>
      <c r="R2190" s="311"/>
    </row>
    <row r="2191" spans="1:18" s="91" customFormat="1" ht="15">
      <c r="A2191" s="302"/>
      <c r="E2191" s="143"/>
      <c r="G2191" s="143"/>
      <c r="H2191" s="143"/>
      <c r="J2191" s="143"/>
      <c r="O2191" s="356"/>
      <c r="R2191" s="311"/>
    </row>
    <row r="2192" spans="1:18" s="91" customFormat="1" ht="15">
      <c r="A2192" s="302"/>
      <c r="E2192" s="143"/>
      <c r="G2192" s="143"/>
      <c r="H2192" s="143"/>
      <c r="J2192" s="143"/>
      <c r="O2192" s="356"/>
      <c r="R2192" s="311"/>
    </row>
    <row r="2193" spans="1:18" s="91" customFormat="1" ht="15">
      <c r="A2193" s="302"/>
      <c r="E2193" s="143"/>
      <c r="G2193" s="143"/>
      <c r="H2193" s="143"/>
      <c r="J2193" s="143"/>
      <c r="O2193" s="356"/>
      <c r="R2193" s="311"/>
    </row>
    <row r="2194" spans="1:18" s="91" customFormat="1" ht="15">
      <c r="A2194" s="302"/>
      <c r="E2194" s="143"/>
      <c r="G2194" s="143"/>
      <c r="H2194" s="143"/>
      <c r="J2194" s="143"/>
      <c r="O2194" s="356"/>
      <c r="R2194" s="311"/>
    </row>
    <row r="2195" spans="1:18" s="91" customFormat="1" ht="15">
      <c r="A2195" s="302"/>
      <c r="E2195" s="143"/>
      <c r="G2195" s="143"/>
      <c r="H2195" s="143"/>
      <c r="J2195" s="143"/>
      <c r="O2195" s="356"/>
      <c r="R2195" s="311"/>
    </row>
    <row r="2196" spans="1:18" s="91" customFormat="1" ht="15">
      <c r="A2196" s="302"/>
      <c r="E2196" s="143"/>
      <c r="G2196" s="143"/>
      <c r="H2196" s="143"/>
      <c r="J2196" s="143"/>
      <c r="O2196" s="356"/>
      <c r="R2196" s="311"/>
    </row>
    <row r="2197" spans="1:18" s="91" customFormat="1" ht="15">
      <c r="A2197" s="302"/>
      <c r="E2197" s="143"/>
      <c r="G2197" s="143"/>
      <c r="H2197" s="143"/>
      <c r="J2197" s="143"/>
      <c r="O2197" s="356"/>
      <c r="R2197" s="311"/>
    </row>
    <row r="2198" spans="1:18" s="91" customFormat="1" ht="15">
      <c r="A2198" s="302"/>
      <c r="E2198" s="143"/>
      <c r="G2198" s="143"/>
      <c r="H2198" s="143"/>
      <c r="J2198" s="143"/>
      <c r="O2198" s="356"/>
      <c r="R2198" s="311"/>
    </row>
    <row r="2199" spans="1:18" s="91" customFormat="1" ht="15">
      <c r="A2199" s="302"/>
      <c r="E2199" s="143"/>
      <c r="G2199" s="143"/>
      <c r="H2199" s="143"/>
      <c r="J2199" s="143"/>
      <c r="O2199" s="356"/>
      <c r="R2199" s="311"/>
    </row>
    <row r="2200" spans="1:18" s="91" customFormat="1" ht="15">
      <c r="A2200" s="302"/>
      <c r="E2200" s="143"/>
      <c r="G2200" s="143"/>
      <c r="H2200" s="143"/>
      <c r="J2200" s="143"/>
      <c r="O2200" s="356"/>
      <c r="R2200" s="311"/>
    </row>
    <row r="2201" spans="1:18" s="91" customFormat="1" ht="15">
      <c r="A2201" s="302"/>
      <c r="E2201" s="143"/>
      <c r="G2201" s="143"/>
      <c r="H2201" s="143"/>
      <c r="J2201" s="143"/>
      <c r="O2201" s="356"/>
      <c r="R2201" s="311"/>
    </row>
    <row r="2202" spans="1:18" s="91" customFormat="1" ht="15">
      <c r="A2202" s="302"/>
      <c r="E2202" s="143"/>
      <c r="G2202" s="143"/>
      <c r="H2202" s="143"/>
      <c r="J2202" s="143"/>
      <c r="O2202" s="356"/>
      <c r="R2202" s="311"/>
    </row>
    <row r="2203" spans="1:18" s="91" customFormat="1" ht="15">
      <c r="A2203" s="302"/>
      <c r="E2203" s="143"/>
      <c r="G2203" s="143"/>
      <c r="H2203" s="143"/>
      <c r="J2203" s="143"/>
      <c r="O2203" s="356"/>
      <c r="R2203" s="311"/>
    </row>
    <row r="2204" spans="1:18" s="91" customFormat="1" ht="15">
      <c r="A2204" s="302"/>
      <c r="E2204" s="143"/>
      <c r="G2204" s="143"/>
      <c r="H2204" s="143"/>
      <c r="J2204" s="143"/>
      <c r="O2204" s="356"/>
      <c r="R2204" s="311"/>
    </row>
    <row r="2205" spans="1:18" s="91" customFormat="1" ht="15">
      <c r="A2205" s="302"/>
      <c r="E2205" s="143"/>
      <c r="G2205" s="143"/>
      <c r="H2205" s="143"/>
      <c r="J2205" s="143"/>
      <c r="O2205" s="356"/>
      <c r="R2205" s="311"/>
    </row>
    <row r="2206" spans="1:18" s="91" customFormat="1" ht="15">
      <c r="A2206" s="302"/>
      <c r="E2206" s="143"/>
      <c r="G2206" s="143"/>
      <c r="H2206" s="143"/>
      <c r="J2206" s="143"/>
      <c r="O2206" s="356"/>
      <c r="R2206" s="311"/>
    </row>
    <row r="2207" spans="1:18" s="91" customFormat="1" ht="15">
      <c r="A2207" s="302"/>
      <c r="E2207" s="143"/>
      <c r="G2207" s="143"/>
      <c r="H2207" s="143"/>
      <c r="J2207" s="143"/>
      <c r="O2207" s="356"/>
      <c r="R2207" s="311"/>
    </row>
    <row r="2208" spans="1:18" s="91" customFormat="1" ht="15">
      <c r="A2208" s="302"/>
      <c r="E2208" s="143"/>
      <c r="G2208" s="143"/>
      <c r="H2208" s="143"/>
      <c r="J2208" s="143"/>
      <c r="O2208" s="356"/>
      <c r="R2208" s="311"/>
    </row>
    <row r="2209" spans="1:18" s="91" customFormat="1" ht="15">
      <c r="A2209" s="302"/>
      <c r="E2209" s="143"/>
      <c r="G2209" s="143"/>
      <c r="H2209" s="143"/>
      <c r="J2209" s="143"/>
      <c r="O2209" s="356"/>
      <c r="R2209" s="311"/>
    </row>
    <row r="2210" spans="1:18" s="91" customFormat="1" ht="15">
      <c r="A2210" s="302"/>
      <c r="E2210" s="143"/>
      <c r="G2210" s="143"/>
      <c r="H2210" s="143"/>
      <c r="J2210" s="143"/>
      <c r="O2210" s="356"/>
      <c r="R2210" s="311"/>
    </row>
    <row r="2211" spans="1:18" s="91" customFormat="1" ht="15">
      <c r="A2211" s="302"/>
      <c r="E2211" s="143"/>
      <c r="G2211" s="143"/>
      <c r="H2211" s="143"/>
      <c r="J2211" s="143"/>
      <c r="O2211" s="356"/>
      <c r="R2211" s="311"/>
    </row>
    <row r="2212" spans="1:18" s="91" customFormat="1" ht="15">
      <c r="A2212" s="302"/>
      <c r="E2212" s="143"/>
      <c r="G2212" s="143"/>
      <c r="H2212" s="143"/>
      <c r="J2212" s="143"/>
      <c r="O2212" s="356"/>
      <c r="R2212" s="311"/>
    </row>
    <row r="2213" spans="1:18" s="91" customFormat="1" ht="15">
      <c r="A2213" s="302"/>
      <c r="E2213" s="143"/>
      <c r="G2213" s="143"/>
      <c r="H2213" s="143"/>
      <c r="J2213" s="143"/>
      <c r="O2213" s="356"/>
      <c r="R2213" s="311"/>
    </row>
    <row r="2214" spans="1:18" s="91" customFormat="1" ht="15">
      <c r="A2214" s="302"/>
      <c r="E2214" s="143"/>
      <c r="G2214" s="143"/>
      <c r="H2214" s="143"/>
      <c r="J2214" s="143"/>
      <c r="O2214" s="356"/>
      <c r="R2214" s="311"/>
    </row>
    <row r="2215" spans="1:18" s="91" customFormat="1" ht="15">
      <c r="A2215" s="302"/>
      <c r="E2215" s="143"/>
      <c r="G2215" s="143"/>
      <c r="H2215" s="143"/>
      <c r="J2215" s="143"/>
      <c r="O2215" s="356"/>
      <c r="R2215" s="311"/>
    </row>
    <row r="2216" spans="1:18" s="91" customFormat="1" ht="15">
      <c r="A2216" s="302"/>
      <c r="E2216" s="143"/>
      <c r="G2216" s="143"/>
      <c r="H2216" s="143"/>
      <c r="J2216" s="143"/>
      <c r="O2216" s="356"/>
      <c r="R2216" s="311"/>
    </row>
    <row r="2217" spans="1:18" s="91" customFormat="1" ht="15">
      <c r="A2217" s="302"/>
      <c r="E2217" s="143"/>
      <c r="G2217" s="143"/>
      <c r="H2217" s="143"/>
      <c r="J2217" s="143"/>
      <c r="O2217" s="356"/>
      <c r="R2217" s="311"/>
    </row>
    <row r="2218" spans="1:18" s="91" customFormat="1" ht="15">
      <c r="A2218" s="302"/>
      <c r="E2218" s="143"/>
      <c r="G2218" s="143"/>
      <c r="H2218" s="143"/>
      <c r="J2218" s="143"/>
      <c r="O2218" s="356"/>
      <c r="R2218" s="311"/>
    </row>
    <row r="2219" spans="1:18" s="91" customFormat="1" ht="15">
      <c r="A2219" s="302"/>
      <c r="E2219" s="143"/>
      <c r="G2219" s="143"/>
      <c r="H2219" s="143"/>
      <c r="J2219" s="143"/>
      <c r="O2219" s="356"/>
      <c r="R2219" s="311"/>
    </row>
    <row r="2220" spans="1:18" s="91" customFormat="1" ht="15">
      <c r="A2220" s="302"/>
      <c r="E2220" s="143"/>
      <c r="G2220" s="143"/>
      <c r="H2220" s="143"/>
      <c r="J2220" s="143"/>
      <c r="O2220" s="356"/>
      <c r="R2220" s="311"/>
    </row>
    <row r="2221" spans="1:18" s="91" customFormat="1" ht="15">
      <c r="A2221" s="302"/>
      <c r="E2221" s="143"/>
      <c r="G2221" s="143"/>
      <c r="H2221" s="143"/>
      <c r="J2221" s="143"/>
      <c r="O2221" s="356"/>
      <c r="R2221" s="311"/>
    </row>
    <row r="2222" spans="1:18" s="91" customFormat="1" ht="15">
      <c r="A2222" s="302"/>
      <c r="E2222" s="143"/>
      <c r="G2222" s="143"/>
      <c r="H2222" s="143"/>
      <c r="J2222" s="143"/>
      <c r="O2222" s="356"/>
      <c r="R2222" s="311"/>
    </row>
    <row r="2223" spans="1:18" s="91" customFormat="1" ht="15">
      <c r="A2223" s="302"/>
      <c r="E2223" s="143"/>
      <c r="G2223" s="143"/>
      <c r="H2223" s="143"/>
      <c r="J2223" s="143"/>
      <c r="O2223" s="356"/>
      <c r="R2223" s="311"/>
    </row>
    <row r="2224" spans="1:18" s="91" customFormat="1" ht="15">
      <c r="A2224" s="302"/>
      <c r="E2224" s="143"/>
      <c r="G2224" s="143"/>
      <c r="H2224" s="143"/>
      <c r="J2224" s="143"/>
      <c r="O2224" s="356"/>
      <c r="R2224" s="311"/>
    </row>
    <row r="2225" spans="1:18" s="91" customFormat="1" ht="15">
      <c r="A2225" s="302"/>
      <c r="E2225" s="143"/>
      <c r="G2225" s="143"/>
      <c r="H2225" s="143"/>
      <c r="J2225" s="143"/>
      <c r="O2225" s="356"/>
      <c r="R2225" s="311"/>
    </row>
    <row r="2226" spans="1:18" s="91" customFormat="1" ht="15">
      <c r="A2226" s="302"/>
      <c r="E2226" s="143"/>
      <c r="G2226" s="143"/>
      <c r="H2226" s="143"/>
      <c r="J2226" s="143"/>
      <c r="O2226" s="356"/>
      <c r="R2226" s="311"/>
    </row>
    <row r="2227" spans="1:18" s="91" customFormat="1" ht="15">
      <c r="A2227" s="302"/>
      <c r="E2227" s="143"/>
      <c r="G2227" s="143"/>
      <c r="H2227" s="143"/>
      <c r="J2227" s="143"/>
      <c r="O2227" s="356"/>
      <c r="R2227" s="311"/>
    </row>
    <row r="2228" spans="1:18" s="91" customFormat="1" ht="15">
      <c r="A2228" s="302"/>
      <c r="E2228" s="143"/>
      <c r="G2228" s="143"/>
      <c r="H2228" s="143"/>
      <c r="J2228" s="143"/>
      <c r="O2228" s="356"/>
      <c r="R2228" s="311"/>
    </row>
    <row r="2229" spans="1:18" s="91" customFormat="1" ht="15">
      <c r="A2229" s="302"/>
      <c r="E2229" s="143"/>
      <c r="G2229" s="143"/>
      <c r="H2229" s="143"/>
      <c r="J2229" s="143"/>
      <c r="O2229" s="356"/>
      <c r="R2229" s="311"/>
    </row>
    <row r="2230" spans="1:18" s="91" customFormat="1" ht="15">
      <c r="A2230" s="302"/>
      <c r="E2230" s="143"/>
      <c r="G2230" s="143"/>
      <c r="H2230" s="143"/>
      <c r="J2230" s="143"/>
      <c r="O2230" s="356"/>
      <c r="R2230" s="311"/>
    </row>
    <row r="2231" spans="1:18" s="91" customFormat="1" ht="15">
      <c r="A2231" s="302"/>
      <c r="E2231" s="143"/>
      <c r="G2231" s="143"/>
      <c r="H2231" s="143"/>
      <c r="J2231" s="143"/>
      <c r="O2231" s="356"/>
      <c r="R2231" s="311"/>
    </row>
    <row r="2232" spans="1:18" s="91" customFormat="1" ht="15">
      <c r="A2232" s="302"/>
      <c r="E2232" s="143"/>
      <c r="G2232" s="143"/>
      <c r="H2232" s="143"/>
      <c r="J2232" s="143"/>
      <c r="O2232" s="356"/>
      <c r="R2232" s="311"/>
    </row>
    <row r="2233" spans="1:18" s="91" customFormat="1" ht="15">
      <c r="A2233" s="302"/>
      <c r="E2233" s="143"/>
      <c r="G2233" s="143"/>
      <c r="H2233" s="143"/>
      <c r="J2233" s="143"/>
      <c r="O2233" s="356"/>
      <c r="R2233" s="311"/>
    </row>
    <row r="2234" spans="1:18" s="91" customFormat="1" ht="15">
      <c r="A2234" s="302"/>
      <c r="E2234" s="143"/>
      <c r="G2234" s="143"/>
      <c r="H2234" s="143"/>
      <c r="J2234" s="143"/>
      <c r="O2234" s="356"/>
      <c r="R2234" s="311"/>
    </row>
    <row r="2235" spans="1:18" s="91" customFormat="1" ht="15">
      <c r="A2235" s="302"/>
      <c r="E2235" s="143"/>
      <c r="G2235" s="143"/>
      <c r="H2235" s="143"/>
      <c r="J2235" s="143"/>
      <c r="O2235" s="356"/>
      <c r="R2235" s="311"/>
    </row>
    <row r="2236" spans="1:18" s="91" customFormat="1" ht="15">
      <c r="A2236" s="302"/>
      <c r="E2236" s="143"/>
      <c r="G2236" s="143"/>
      <c r="H2236" s="143"/>
      <c r="J2236" s="143"/>
      <c r="O2236" s="356"/>
      <c r="R2236" s="311"/>
    </row>
    <row r="2237" spans="1:18" s="91" customFormat="1" ht="15">
      <c r="A2237" s="302"/>
      <c r="E2237" s="143"/>
      <c r="G2237" s="143"/>
      <c r="H2237" s="143"/>
      <c r="J2237" s="143"/>
      <c r="O2237" s="356"/>
      <c r="R2237" s="311"/>
    </row>
    <row r="2238" spans="1:18" s="91" customFormat="1" ht="15">
      <c r="A2238" s="302"/>
      <c r="E2238" s="143"/>
      <c r="G2238" s="143"/>
      <c r="H2238" s="143"/>
      <c r="J2238" s="143"/>
      <c r="O2238" s="356"/>
      <c r="R2238" s="311"/>
    </row>
    <row r="2239" spans="1:18" s="91" customFormat="1" ht="15">
      <c r="A2239" s="302"/>
      <c r="E2239" s="143"/>
      <c r="G2239" s="143"/>
      <c r="H2239" s="143"/>
      <c r="J2239" s="143"/>
      <c r="O2239" s="356"/>
      <c r="R2239" s="311"/>
    </row>
    <row r="2240" spans="1:18" s="91" customFormat="1" ht="15">
      <c r="A2240" s="302"/>
      <c r="E2240" s="143"/>
      <c r="G2240" s="143"/>
      <c r="H2240" s="143"/>
      <c r="J2240" s="143"/>
      <c r="O2240" s="356"/>
      <c r="R2240" s="311"/>
    </row>
    <row r="2241" spans="1:18" s="91" customFormat="1" ht="15">
      <c r="A2241" s="302"/>
      <c r="E2241" s="143"/>
      <c r="G2241" s="143"/>
      <c r="H2241" s="143"/>
      <c r="J2241" s="143"/>
      <c r="O2241" s="356"/>
      <c r="R2241" s="311"/>
    </row>
    <row r="2242" spans="1:18" s="91" customFormat="1" ht="15">
      <c r="A2242" s="302"/>
      <c r="E2242" s="143"/>
      <c r="G2242" s="143"/>
      <c r="H2242" s="143"/>
      <c r="J2242" s="143"/>
      <c r="O2242" s="356"/>
      <c r="R2242" s="311"/>
    </row>
    <row r="2243" spans="1:18" s="91" customFormat="1" ht="15">
      <c r="A2243" s="302"/>
      <c r="E2243" s="143"/>
      <c r="G2243" s="143"/>
      <c r="H2243" s="143"/>
      <c r="J2243" s="143"/>
      <c r="O2243" s="356"/>
      <c r="R2243" s="311"/>
    </row>
    <row r="2244" spans="1:18" s="91" customFormat="1" ht="15">
      <c r="A2244" s="302"/>
      <c r="E2244" s="143"/>
      <c r="G2244" s="143"/>
      <c r="H2244" s="143"/>
      <c r="J2244" s="143"/>
      <c r="O2244" s="356"/>
      <c r="R2244" s="311"/>
    </row>
    <row r="2245" spans="1:18" s="91" customFormat="1" ht="15">
      <c r="A2245" s="302"/>
      <c r="E2245" s="143"/>
      <c r="G2245" s="143"/>
      <c r="H2245" s="143"/>
      <c r="J2245" s="143"/>
      <c r="O2245" s="356"/>
      <c r="R2245" s="311"/>
    </row>
    <row r="2246" spans="1:18" s="91" customFormat="1" ht="15">
      <c r="A2246" s="302"/>
      <c r="E2246" s="143"/>
      <c r="G2246" s="143"/>
      <c r="H2246" s="143"/>
      <c r="J2246" s="143"/>
      <c r="O2246" s="356"/>
      <c r="R2246" s="311"/>
    </row>
    <row r="2247" spans="1:18" s="91" customFormat="1" ht="15">
      <c r="A2247" s="302"/>
      <c r="E2247" s="143"/>
      <c r="G2247" s="143"/>
      <c r="H2247" s="143"/>
      <c r="J2247" s="143"/>
      <c r="O2247" s="356"/>
      <c r="R2247" s="311"/>
    </row>
    <row r="2248" spans="1:18" s="91" customFormat="1" ht="15">
      <c r="A2248" s="302"/>
      <c r="E2248" s="143"/>
      <c r="G2248" s="143"/>
      <c r="H2248" s="143"/>
      <c r="J2248" s="143"/>
      <c r="O2248" s="356"/>
      <c r="R2248" s="311"/>
    </row>
    <row r="2249" spans="1:18" s="91" customFormat="1" ht="15">
      <c r="A2249" s="302"/>
      <c r="E2249" s="143"/>
      <c r="G2249" s="143"/>
      <c r="H2249" s="143"/>
      <c r="J2249" s="143"/>
      <c r="O2249" s="356"/>
      <c r="R2249" s="311"/>
    </row>
    <row r="2250" spans="1:18" s="91" customFormat="1" ht="15">
      <c r="A2250" s="302"/>
      <c r="E2250" s="143"/>
      <c r="G2250" s="143"/>
      <c r="H2250" s="143"/>
      <c r="J2250" s="143"/>
      <c r="O2250" s="356"/>
      <c r="R2250" s="311"/>
    </row>
    <row r="2251" spans="1:18" s="91" customFormat="1" ht="15">
      <c r="A2251" s="302"/>
      <c r="E2251" s="143"/>
      <c r="G2251" s="143"/>
      <c r="H2251" s="143"/>
      <c r="J2251" s="143"/>
      <c r="O2251" s="356"/>
      <c r="R2251" s="311"/>
    </row>
    <row r="2252" spans="1:18" s="91" customFormat="1" ht="15">
      <c r="A2252" s="302"/>
      <c r="E2252" s="143"/>
      <c r="G2252" s="143"/>
      <c r="H2252" s="143"/>
      <c r="J2252" s="143"/>
      <c r="O2252" s="356"/>
      <c r="R2252" s="311"/>
    </row>
    <row r="2253" spans="1:18" s="91" customFormat="1" ht="15">
      <c r="A2253" s="302"/>
      <c r="E2253" s="143"/>
      <c r="G2253" s="143"/>
      <c r="H2253" s="143"/>
      <c r="J2253" s="143"/>
      <c r="O2253" s="356"/>
      <c r="R2253" s="311"/>
    </row>
    <row r="2254" spans="1:18" s="91" customFormat="1" ht="15">
      <c r="A2254" s="302"/>
      <c r="E2254" s="143"/>
      <c r="G2254" s="143"/>
      <c r="H2254" s="143"/>
      <c r="J2254" s="143"/>
      <c r="O2254" s="356"/>
      <c r="R2254" s="311"/>
    </row>
    <row r="2255" spans="1:18" s="91" customFormat="1" ht="15">
      <c r="A2255" s="302"/>
      <c r="E2255" s="143"/>
      <c r="G2255" s="143"/>
      <c r="H2255" s="143"/>
      <c r="J2255" s="143"/>
      <c r="O2255" s="356"/>
      <c r="R2255" s="311"/>
    </row>
    <row r="2256" spans="1:18" s="91" customFormat="1" ht="15">
      <c r="A2256" s="302"/>
      <c r="E2256" s="143"/>
      <c r="G2256" s="143"/>
      <c r="H2256" s="143"/>
      <c r="J2256" s="143"/>
      <c r="O2256" s="356"/>
      <c r="R2256" s="311"/>
    </row>
    <row r="2257" spans="1:18" s="91" customFormat="1" ht="15">
      <c r="A2257" s="302"/>
      <c r="E2257" s="143"/>
      <c r="G2257" s="143"/>
      <c r="H2257" s="143"/>
      <c r="J2257" s="143"/>
      <c r="O2257" s="356"/>
      <c r="R2257" s="311"/>
    </row>
    <row r="2258" spans="1:18" s="91" customFormat="1" ht="15">
      <c r="A2258" s="302"/>
      <c r="E2258" s="143"/>
      <c r="G2258" s="143"/>
      <c r="H2258" s="143"/>
      <c r="J2258" s="143"/>
      <c r="O2258" s="356"/>
      <c r="R2258" s="311"/>
    </row>
    <row r="2259" spans="1:18" s="91" customFormat="1" ht="15">
      <c r="A2259" s="302"/>
      <c r="E2259" s="143"/>
      <c r="G2259" s="143"/>
      <c r="H2259" s="143"/>
      <c r="J2259" s="143"/>
      <c r="O2259" s="356"/>
      <c r="R2259" s="311"/>
    </row>
    <row r="2260" spans="1:18" s="91" customFormat="1" ht="15">
      <c r="A2260" s="302"/>
      <c r="E2260" s="143"/>
      <c r="G2260" s="143"/>
      <c r="H2260" s="143"/>
      <c r="J2260" s="143"/>
      <c r="O2260" s="356"/>
      <c r="R2260" s="311"/>
    </row>
    <row r="2261" spans="1:18" s="91" customFormat="1" ht="15">
      <c r="A2261" s="302"/>
      <c r="E2261" s="143"/>
      <c r="G2261" s="143"/>
      <c r="H2261" s="143"/>
      <c r="J2261" s="143"/>
      <c r="O2261" s="356"/>
      <c r="R2261" s="311"/>
    </row>
    <row r="2262" spans="1:18" s="91" customFormat="1" ht="15">
      <c r="A2262" s="302"/>
      <c r="E2262" s="143"/>
      <c r="G2262" s="143"/>
      <c r="H2262" s="143"/>
      <c r="J2262" s="143"/>
      <c r="O2262" s="356"/>
      <c r="R2262" s="311"/>
    </row>
    <row r="2263" spans="1:18" s="91" customFormat="1" ht="15">
      <c r="A2263" s="302"/>
      <c r="E2263" s="143"/>
      <c r="G2263" s="143"/>
      <c r="H2263" s="143"/>
      <c r="J2263" s="143"/>
      <c r="O2263" s="356"/>
      <c r="R2263" s="311"/>
    </row>
    <row r="2264" spans="1:18" s="91" customFormat="1" ht="15">
      <c r="A2264" s="302"/>
      <c r="E2264" s="143"/>
      <c r="G2264" s="143"/>
      <c r="H2264" s="143"/>
      <c r="J2264" s="143"/>
      <c r="O2264" s="356"/>
      <c r="R2264" s="311"/>
    </row>
    <row r="2265" spans="1:18" s="91" customFormat="1" ht="15">
      <c r="A2265" s="302"/>
      <c r="E2265" s="143"/>
      <c r="G2265" s="143"/>
      <c r="H2265" s="143"/>
      <c r="J2265" s="143"/>
      <c r="O2265" s="356"/>
      <c r="R2265" s="311"/>
    </row>
    <row r="2266" spans="1:18" s="91" customFormat="1" ht="15">
      <c r="A2266" s="302"/>
      <c r="E2266" s="143"/>
      <c r="G2266" s="143"/>
      <c r="H2266" s="143"/>
      <c r="J2266" s="143"/>
      <c r="O2266" s="356"/>
      <c r="R2266" s="311"/>
    </row>
    <row r="2267" spans="1:18" s="91" customFormat="1" ht="15">
      <c r="A2267" s="302"/>
      <c r="E2267" s="143"/>
      <c r="G2267" s="143"/>
      <c r="H2267" s="143"/>
      <c r="J2267" s="143"/>
      <c r="O2267" s="356"/>
      <c r="R2267" s="311"/>
    </row>
    <row r="2268" spans="1:18" s="91" customFormat="1" ht="15">
      <c r="A2268" s="302"/>
      <c r="E2268" s="143"/>
      <c r="G2268" s="143"/>
      <c r="H2268" s="143"/>
      <c r="J2268" s="143"/>
      <c r="O2268" s="356"/>
      <c r="R2268" s="311"/>
    </row>
    <row r="2269" spans="1:18" s="91" customFormat="1" ht="15">
      <c r="A2269" s="302"/>
      <c r="E2269" s="143"/>
      <c r="G2269" s="143"/>
      <c r="H2269" s="143"/>
      <c r="J2269" s="143"/>
      <c r="O2269" s="356"/>
      <c r="R2269" s="311"/>
    </row>
    <row r="2270" spans="1:18" s="91" customFormat="1" ht="15">
      <c r="A2270" s="302"/>
      <c r="E2270" s="143"/>
      <c r="G2270" s="143"/>
      <c r="H2270" s="143"/>
      <c r="J2270" s="143"/>
      <c r="O2270" s="356"/>
      <c r="R2270" s="311"/>
    </row>
    <row r="2271" spans="1:18" s="91" customFormat="1" ht="15">
      <c r="A2271" s="302"/>
      <c r="E2271" s="143"/>
      <c r="G2271" s="143"/>
      <c r="H2271" s="143"/>
      <c r="J2271" s="143"/>
      <c r="O2271" s="356"/>
      <c r="R2271" s="311"/>
    </row>
    <row r="2272" spans="1:18" s="91" customFormat="1" ht="15">
      <c r="A2272" s="302"/>
      <c r="E2272" s="143"/>
      <c r="G2272" s="143"/>
      <c r="H2272" s="143"/>
      <c r="J2272" s="143"/>
      <c r="O2272" s="356"/>
      <c r="R2272" s="311"/>
    </row>
    <row r="2273" spans="1:18" s="91" customFormat="1" ht="15">
      <c r="A2273" s="302"/>
      <c r="E2273" s="143"/>
      <c r="G2273" s="143"/>
      <c r="H2273" s="143"/>
      <c r="J2273" s="143"/>
      <c r="O2273" s="356"/>
      <c r="R2273" s="311"/>
    </row>
    <row r="2274" spans="1:18" s="91" customFormat="1" ht="15">
      <c r="A2274" s="302"/>
      <c r="E2274" s="143"/>
      <c r="G2274" s="143"/>
      <c r="H2274" s="143"/>
      <c r="J2274" s="143"/>
      <c r="O2274" s="356"/>
      <c r="R2274" s="311"/>
    </row>
    <row r="2275" spans="1:18" s="91" customFormat="1" ht="15">
      <c r="A2275" s="302"/>
      <c r="E2275" s="143"/>
      <c r="G2275" s="143"/>
      <c r="H2275" s="143"/>
      <c r="J2275" s="143"/>
      <c r="O2275" s="356"/>
      <c r="R2275" s="311"/>
    </row>
    <row r="2276" spans="1:18" s="91" customFormat="1" ht="15">
      <c r="A2276" s="302"/>
      <c r="E2276" s="143"/>
      <c r="G2276" s="143"/>
      <c r="H2276" s="143"/>
      <c r="J2276" s="143"/>
      <c r="O2276" s="356"/>
      <c r="R2276" s="311"/>
    </row>
    <row r="2277" spans="1:18" s="91" customFormat="1" ht="15">
      <c r="A2277" s="302"/>
      <c r="E2277" s="143"/>
      <c r="G2277" s="143"/>
      <c r="H2277" s="143"/>
      <c r="J2277" s="143"/>
      <c r="O2277" s="356"/>
      <c r="R2277" s="311"/>
    </row>
    <row r="2278" spans="1:18" s="91" customFormat="1" ht="15">
      <c r="A2278" s="302"/>
      <c r="E2278" s="143"/>
      <c r="G2278" s="143"/>
      <c r="H2278" s="143"/>
      <c r="J2278" s="143"/>
      <c r="O2278" s="356"/>
      <c r="R2278" s="311"/>
    </row>
    <row r="2279" spans="1:18" s="91" customFormat="1" ht="15">
      <c r="A2279" s="302"/>
      <c r="E2279" s="143"/>
      <c r="G2279" s="143"/>
      <c r="H2279" s="143"/>
      <c r="J2279" s="143"/>
      <c r="O2279" s="356"/>
      <c r="R2279" s="311"/>
    </row>
    <row r="2280" spans="1:18" s="91" customFormat="1" ht="15">
      <c r="A2280" s="302"/>
      <c r="E2280" s="143"/>
      <c r="G2280" s="143"/>
      <c r="H2280" s="143"/>
      <c r="J2280" s="143"/>
      <c r="O2280" s="356"/>
      <c r="R2280" s="311"/>
    </row>
    <row r="2281" spans="1:18" s="91" customFormat="1" ht="15">
      <c r="A2281" s="302"/>
      <c r="E2281" s="143"/>
      <c r="G2281" s="143"/>
      <c r="H2281" s="143"/>
      <c r="J2281" s="143"/>
      <c r="O2281" s="356"/>
      <c r="R2281" s="311"/>
    </row>
    <row r="2282" spans="1:18" s="91" customFormat="1" ht="15">
      <c r="A2282" s="302"/>
      <c r="E2282" s="143"/>
      <c r="G2282" s="143"/>
      <c r="H2282" s="143"/>
      <c r="J2282" s="143"/>
      <c r="O2282" s="356"/>
      <c r="R2282" s="311"/>
    </row>
    <row r="2283" spans="1:18" s="91" customFormat="1" ht="15">
      <c r="A2283" s="302"/>
      <c r="E2283" s="143"/>
      <c r="G2283" s="143"/>
      <c r="H2283" s="143"/>
      <c r="J2283" s="143"/>
      <c r="O2283" s="356"/>
      <c r="R2283" s="311"/>
    </row>
    <row r="2284" spans="1:18" s="91" customFormat="1" ht="15">
      <c r="A2284" s="302"/>
      <c r="E2284" s="143"/>
      <c r="G2284" s="143"/>
      <c r="H2284" s="143"/>
      <c r="J2284" s="143"/>
      <c r="O2284" s="356"/>
      <c r="R2284" s="311"/>
    </row>
    <row r="2285" spans="1:18" s="91" customFormat="1" ht="15">
      <c r="A2285" s="302"/>
      <c r="E2285" s="143"/>
      <c r="G2285" s="143"/>
      <c r="H2285" s="143"/>
      <c r="J2285" s="143"/>
      <c r="O2285" s="356"/>
      <c r="R2285" s="311"/>
    </row>
    <row r="2286" spans="1:18" s="91" customFormat="1" ht="15">
      <c r="A2286" s="302"/>
      <c r="E2286" s="143"/>
      <c r="G2286" s="143"/>
      <c r="H2286" s="143"/>
      <c r="J2286" s="143"/>
      <c r="O2286" s="356"/>
      <c r="R2286" s="311"/>
    </row>
    <row r="2287" spans="1:18" s="91" customFormat="1" ht="15">
      <c r="A2287" s="302"/>
      <c r="E2287" s="143"/>
      <c r="G2287" s="143"/>
      <c r="H2287" s="143"/>
      <c r="J2287" s="143"/>
      <c r="O2287" s="356"/>
      <c r="R2287" s="311"/>
    </row>
    <row r="2288" spans="1:18" s="91" customFormat="1" ht="15">
      <c r="A2288" s="302"/>
      <c r="E2288" s="143"/>
      <c r="G2288" s="143"/>
      <c r="H2288" s="143"/>
      <c r="J2288" s="143"/>
      <c r="O2288" s="356"/>
      <c r="R2288" s="311"/>
    </row>
    <row r="2289" spans="1:18" s="91" customFormat="1" ht="15">
      <c r="A2289" s="302"/>
      <c r="E2289" s="143"/>
      <c r="G2289" s="143"/>
      <c r="H2289" s="143"/>
      <c r="J2289" s="143"/>
      <c r="O2289" s="356"/>
      <c r="R2289" s="311"/>
    </row>
    <row r="2290" spans="1:18" s="91" customFormat="1" ht="15">
      <c r="A2290" s="302"/>
      <c r="E2290" s="143"/>
      <c r="G2290" s="143"/>
      <c r="H2290" s="143"/>
      <c r="J2290" s="143"/>
      <c r="O2290" s="356"/>
      <c r="R2290" s="311"/>
    </row>
    <row r="2291" spans="1:18" s="91" customFormat="1" ht="15">
      <c r="A2291" s="302"/>
      <c r="E2291" s="143"/>
      <c r="G2291" s="143"/>
      <c r="H2291" s="143"/>
      <c r="J2291" s="143"/>
      <c r="O2291" s="356"/>
      <c r="R2291" s="311"/>
    </row>
    <row r="2292" spans="1:18" s="91" customFormat="1" ht="15">
      <c r="A2292" s="302"/>
      <c r="E2292" s="143"/>
      <c r="G2292" s="143"/>
      <c r="H2292" s="143"/>
      <c r="J2292" s="143"/>
      <c r="O2292" s="356"/>
      <c r="R2292" s="311"/>
    </row>
    <row r="2293" spans="1:18" s="91" customFormat="1" ht="15">
      <c r="A2293" s="302"/>
      <c r="E2293" s="143"/>
      <c r="G2293" s="143"/>
      <c r="H2293" s="143"/>
      <c r="J2293" s="143"/>
      <c r="O2293" s="356"/>
      <c r="R2293" s="311"/>
    </row>
    <row r="2294" spans="1:18" s="91" customFormat="1" ht="15">
      <c r="A2294" s="302"/>
      <c r="E2294" s="143"/>
      <c r="G2294" s="143"/>
      <c r="H2294" s="143"/>
      <c r="J2294" s="143"/>
      <c r="O2294" s="356"/>
      <c r="R2294" s="311"/>
    </row>
    <row r="2295" spans="1:18" s="91" customFormat="1" ht="15">
      <c r="A2295" s="302"/>
      <c r="E2295" s="143"/>
      <c r="G2295" s="143"/>
      <c r="H2295" s="143"/>
      <c r="J2295" s="143"/>
      <c r="O2295" s="356"/>
      <c r="R2295" s="311"/>
    </row>
    <row r="2296" spans="1:18" s="91" customFormat="1" ht="15">
      <c r="A2296" s="302"/>
      <c r="E2296" s="143"/>
      <c r="G2296" s="143"/>
      <c r="H2296" s="143"/>
      <c r="J2296" s="143"/>
      <c r="O2296" s="356"/>
      <c r="R2296" s="311"/>
    </row>
    <row r="2297" spans="1:18" s="91" customFormat="1" ht="15">
      <c r="A2297" s="302"/>
      <c r="E2297" s="143"/>
      <c r="G2297" s="143"/>
      <c r="H2297" s="143"/>
      <c r="J2297" s="143"/>
      <c r="O2297" s="356"/>
      <c r="R2297" s="311"/>
    </row>
    <row r="2298" spans="1:18" s="91" customFormat="1" ht="15">
      <c r="A2298" s="302"/>
      <c r="E2298" s="143"/>
      <c r="G2298" s="143"/>
      <c r="H2298" s="143"/>
      <c r="J2298" s="143"/>
      <c r="O2298" s="356"/>
      <c r="R2298" s="311"/>
    </row>
    <row r="2299" spans="1:18" s="91" customFormat="1" ht="15">
      <c r="A2299" s="302"/>
      <c r="E2299" s="143"/>
      <c r="G2299" s="143"/>
      <c r="H2299" s="143"/>
      <c r="J2299" s="143"/>
      <c r="O2299" s="356"/>
      <c r="R2299" s="311"/>
    </row>
    <row r="2300" spans="1:18" s="91" customFormat="1" ht="15">
      <c r="A2300" s="302"/>
      <c r="E2300" s="143"/>
      <c r="G2300" s="143"/>
      <c r="H2300" s="143"/>
      <c r="J2300" s="143"/>
      <c r="O2300" s="356"/>
      <c r="R2300" s="311"/>
    </row>
    <row r="2301" spans="1:18" s="91" customFormat="1" ht="15">
      <c r="A2301" s="302"/>
      <c r="E2301" s="143"/>
      <c r="G2301" s="143"/>
      <c r="H2301" s="143"/>
      <c r="J2301" s="143"/>
      <c r="O2301" s="356"/>
      <c r="R2301" s="311"/>
    </row>
    <row r="2302" spans="1:18" s="91" customFormat="1" ht="15">
      <c r="A2302" s="302"/>
      <c r="E2302" s="143"/>
      <c r="G2302" s="143"/>
      <c r="H2302" s="143"/>
      <c r="J2302" s="143"/>
      <c r="O2302" s="356"/>
      <c r="R2302" s="311"/>
    </row>
    <row r="2303" spans="1:18" s="91" customFormat="1" ht="15">
      <c r="A2303" s="302"/>
      <c r="E2303" s="143"/>
      <c r="G2303" s="143"/>
      <c r="H2303" s="143"/>
      <c r="J2303" s="143"/>
      <c r="O2303" s="356"/>
      <c r="R2303" s="311"/>
    </row>
    <row r="2304" spans="1:18" s="91" customFormat="1" ht="15">
      <c r="A2304" s="302"/>
      <c r="E2304" s="143"/>
      <c r="G2304" s="143"/>
      <c r="H2304" s="143"/>
      <c r="J2304" s="143"/>
      <c r="O2304" s="356"/>
      <c r="R2304" s="311"/>
    </row>
    <row r="2305" spans="1:18" s="91" customFormat="1" ht="15">
      <c r="A2305" s="302"/>
      <c r="E2305" s="143"/>
      <c r="G2305" s="143"/>
      <c r="H2305" s="143"/>
      <c r="J2305" s="143"/>
      <c r="O2305" s="356"/>
      <c r="R2305" s="311"/>
    </row>
    <row r="2306" spans="1:18" s="91" customFormat="1" ht="15">
      <c r="A2306" s="302"/>
      <c r="E2306" s="143"/>
      <c r="G2306" s="143"/>
      <c r="H2306" s="143"/>
      <c r="J2306" s="143"/>
      <c r="O2306" s="356"/>
      <c r="R2306" s="311"/>
    </row>
    <row r="2307" spans="1:18" s="91" customFormat="1" ht="15">
      <c r="A2307" s="302"/>
      <c r="E2307" s="143"/>
      <c r="G2307" s="143"/>
      <c r="H2307" s="143"/>
      <c r="J2307" s="143"/>
      <c r="O2307" s="356"/>
      <c r="R2307" s="311"/>
    </row>
    <row r="2308" spans="1:18" s="91" customFormat="1" ht="15">
      <c r="A2308" s="302"/>
      <c r="E2308" s="143"/>
      <c r="G2308" s="143"/>
      <c r="H2308" s="143"/>
      <c r="J2308" s="143"/>
      <c r="O2308" s="356"/>
      <c r="R2308" s="311"/>
    </row>
    <row r="2309" spans="1:18" s="91" customFormat="1" ht="15">
      <c r="A2309" s="302"/>
      <c r="E2309" s="143"/>
      <c r="G2309" s="143"/>
      <c r="H2309" s="143"/>
      <c r="J2309" s="143"/>
      <c r="O2309" s="356"/>
      <c r="R2309" s="311"/>
    </row>
    <row r="2310" spans="1:18" s="91" customFormat="1" ht="15">
      <c r="A2310" s="302"/>
      <c r="E2310" s="143"/>
      <c r="G2310" s="143"/>
      <c r="H2310" s="143"/>
      <c r="J2310" s="143"/>
      <c r="O2310" s="356"/>
      <c r="R2310" s="311"/>
    </row>
    <row r="2311" spans="1:18" s="91" customFormat="1" ht="15">
      <c r="A2311" s="302"/>
      <c r="E2311" s="143"/>
      <c r="G2311" s="143"/>
      <c r="H2311" s="143"/>
      <c r="J2311" s="143"/>
      <c r="O2311" s="356"/>
      <c r="R2311" s="311"/>
    </row>
    <row r="2312" spans="1:18" s="91" customFormat="1" ht="15">
      <c r="A2312" s="302"/>
      <c r="E2312" s="143"/>
      <c r="G2312" s="143"/>
      <c r="H2312" s="143"/>
      <c r="J2312" s="143"/>
      <c r="O2312" s="356"/>
      <c r="R2312" s="311"/>
    </row>
    <row r="2313" spans="1:18" s="91" customFormat="1" ht="15">
      <c r="A2313" s="302"/>
      <c r="E2313" s="143"/>
      <c r="G2313" s="143"/>
      <c r="H2313" s="143"/>
      <c r="J2313" s="143"/>
      <c r="O2313" s="356"/>
      <c r="R2313" s="311"/>
    </row>
    <row r="2314" spans="1:18" s="91" customFormat="1" ht="15">
      <c r="A2314" s="302"/>
      <c r="E2314" s="143"/>
      <c r="G2314" s="143"/>
      <c r="H2314" s="143"/>
      <c r="J2314" s="143"/>
      <c r="O2314" s="356"/>
      <c r="R2314" s="311"/>
    </row>
    <row r="2315" spans="1:18" s="91" customFormat="1" ht="15">
      <c r="A2315" s="302"/>
      <c r="E2315" s="143"/>
      <c r="G2315" s="143"/>
      <c r="H2315" s="143"/>
      <c r="J2315" s="143"/>
      <c r="O2315" s="356"/>
      <c r="R2315" s="311"/>
    </row>
    <row r="2316" spans="1:18" s="91" customFormat="1" ht="15">
      <c r="A2316" s="302"/>
      <c r="E2316" s="143"/>
      <c r="G2316" s="143"/>
      <c r="H2316" s="143"/>
      <c r="J2316" s="143"/>
      <c r="O2316" s="356"/>
      <c r="R2316" s="311"/>
    </row>
    <row r="2317" spans="1:18" s="91" customFormat="1" ht="15">
      <c r="A2317" s="302"/>
      <c r="E2317" s="143"/>
      <c r="G2317" s="143"/>
      <c r="H2317" s="143"/>
      <c r="J2317" s="143"/>
      <c r="O2317" s="356"/>
      <c r="R2317" s="311"/>
    </row>
    <row r="2318" spans="1:18" s="91" customFormat="1" ht="15">
      <c r="A2318" s="302"/>
      <c r="E2318" s="143"/>
      <c r="G2318" s="143"/>
      <c r="H2318" s="143"/>
      <c r="J2318" s="143"/>
      <c r="O2318" s="356"/>
      <c r="R2318" s="311"/>
    </row>
    <row r="2319" spans="1:18" s="91" customFormat="1" ht="15">
      <c r="A2319" s="302"/>
      <c r="E2319" s="143"/>
      <c r="G2319" s="143"/>
      <c r="H2319" s="143"/>
      <c r="J2319" s="143"/>
      <c r="O2319" s="356"/>
      <c r="R2319" s="311"/>
    </row>
    <row r="2320" spans="1:18" s="91" customFormat="1" ht="15">
      <c r="A2320" s="302"/>
      <c r="E2320" s="143"/>
      <c r="G2320" s="143"/>
      <c r="H2320" s="143"/>
      <c r="J2320" s="143"/>
      <c r="O2320" s="356"/>
      <c r="R2320" s="311"/>
    </row>
    <row r="2321" spans="1:18" s="91" customFormat="1" ht="15">
      <c r="A2321" s="302"/>
      <c r="E2321" s="143"/>
      <c r="G2321" s="143"/>
      <c r="H2321" s="143"/>
      <c r="J2321" s="143"/>
      <c r="O2321" s="356"/>
      <c r="R2321" s="311"/>
    </row>
    <row r="2322" spans="1:18" s="91" customFormat="1" ht="15">
      <c r="A2322" s="302"/>
      <c r="E2322" s="143"/>
      <c r="G2322" s="143"/>
      <c r="H2322" s="143"/>
      <c r="J2322" s="143"/>
      <c r="O2322" s="356"/>
      <c r="R2322" s="311"/>
    </row>
    <row r="2323" spans="1:18" s="91" customFormat="1" ht="15">
      <c r="A2323" s="302"/>
      <c r="E2323" s="143"/>
      <c r="G2323" s="143"/>
      <c r="H2323" s="143"/>
      <c r="J2323" s="143"/>
      <c r="O2323" s="356"/>
      <c r="R2323" s="311"/>
    </row>
    <row r="2324" spans="1:18" s="91" customFormat="1" ht="15">
      <c r="A2324" s="302"/>
      <c r="E2324" s="143"/>
      <c r="G2324" s="143"/>
      <c r="H2324" s="143"/>
      <c r="J2324" s="143"/>
      <c r="O2324" s="356"/>
      <c r="R2324" s="311"/>
    </row>
    <row r="2325" spans="1:18" s="91" customFormat="1" ht="15">
      <c r="A2325" s="302"/>
      <c r="E2325" s="143"/>
      <c r="G2325" s="143"/>
      <c r="H2325" s="143"/>
      <c r="J2325" s="143"/>
      <c r="O2325" s="356"/>
      <c r="R2325" s="311"/>
    </row>
    <row r="2326" spans="1:18" s="91" customFormat="1" ht="15">
      <c r="A2326" s="302"/>
      <c r="E2326" s="143"/>
      <c r="G2326" s="143"/>
      <c r="H2326" s="143"/>
      <c r="J2326" s="143"/>
      <c r="O2326" s="356"/>
      <c r="R2326" s="311"/>
    </row>
    <row r="2327" spans="1:18" s="91" customFormat="1" ht="15">
      <c r="A2327" s="302"/>
      <c r="E2327" s="143"/>
      <c r="G2327" s="143"/>
      <c r="H2327" s="143"/>
      <c r="J2327" s="143"/>
      <c r="O2327" s="356"/>
      <c r="R2327" s="311"/>
    </row>
    <row r="2328" spans="1:18" s="91" customFormat="1" ht="15">
      <c r="A2328" s="302"/>
      <c r="E2328" s="143"/>
      <c r="G2328" s="143"/>
      <c r="H2328" s="143"/>
      <c r="J2328" s="143"/>
      <c r="O2328" s="356"/>
      <c r="R2328" s="311"/>
    </row>
    <row r="2329" spans="1:18" s="91" customFormat="1" ht="15">
      <c r="A2329" s="302"/>
      <c r="E2329" s="143"/>
      <c r="G2329" s="143"/>
      <c r="H2329" s="143"/>
      <c r="J2329" s="143"/>
      <c r="O2329" s="356"/>
      <c r="R2329" s="311"/>
    </row>
    <row r="2330" spans="1:18" s="91" customFormat="1" ht="15">
      <c r="A2330" s="302"/>
      <c r="E2330" s="143"/>
      <c r="G2330" s="143"/>
      <c r="H2330" s="143"/>
      <c r="J2330" s="143"/>
      <c r="O2330" s="356"/>
      <c r="R2330" s="311"/>
    </row>
    <row r="2331" spans="1:18" s="91" customFormat="1" ht="15">
      <c r="A2331" s="302"/>
      <c r="E2331" s="143"/>
      <c r="G2331" s="143"/>
      <c r="H2331" s="143"/>
      <c r="J2331" s="143"/>
      <c r="O2331" s="356"/>
      <c r="R2331" s="311"/>
    </row>
    <row r="2332" spans="1:18" s="91" customFormat="1" ht="15">
      <c r="A2332" s="302"/>
      <c r="E2332" s="143"/>
      <c r="G2332" s="143"/>
      <c r="H2332" s="143"/>
      <c r="J2332" s="143"/>
      <c r="O2332" s="356"/>
      <c r="R2332" s="311"/>
    </row>
    <row r="2333" spans="1:18" s="91" customFormat="1" ht="15">
      <c r="A2333" s="302"/>
      <c r="E2333" s="143"/>
      <c r="G2333" s="143"/>
      <c r="H2333" s="143"/>
      <c r="J2333" s="143"/>
      <c r="O2333" s="356"/>
      <c r="R2333" s="311"/>
    </row>
    <row r="2334" spans="1:18" s="91" customFormat="1" ht="15">
      <c r="A2334" s="302"/>
      <c r="E2334" s="143"/>
      <c r="G2334" s="143"/>
      <c r="H2334" s="143"/>
      <c r="J2334" s="143"/>
      <c r="O2334" s="356"/>
      <c r="R2334" s="311"/>
    </row>
    <row r="2335" spans="1:18" s="91" customFormat="1" ht="15">
      <c r="A2335" s="302"/>
      <c r="E2335" s="143"/>
      <c r="G2335" s="143"/>
      <c r="H2335" s="143"/>
      <c r="J2335" s="143"/>
      <c r="O2335" s="356"/>
      <c r="R2335" s="311"/>
    </row>
    <row r="2336" spans="1:18" s="91" customFormat="1" ht="15">
      <c r="A2336" s="302"/>
      <c r="E2336" s="143"/>
      <c r="G2336" s="143"/>
      <c r="H2336" s="143"/>
      <c r="J2336" s="143"/>
      <c r="O2336" s="356"/>
      <c r="R2336" s="311"/>
    </row>
    <row r="2337" spans="1:18" s="91" customFormat="1" ht="15">
      <c r="A2337" s="302"/>
      <c r="E2337" s="143"/>
      <c r="G2337" s="143"/>
      <c r="H2337" s="143"/>
      <c r="J2337" s="143"/>
      <c r="O2337" s="356"/>
      <c r="R2337" s="311"/>
    </row>
    <row r="2338" spans="1:18" s="91" customFormat="1" ht="15">
      <c r="A2338" s="302"/>
      <c r="E2338" s="143"/>
      <c r="G2338" s="143"/>
      <c r="H2338" s="143"/>
      <c r="J2338" s="143"/>
      <c r="O2338" s="356"/>
      <c r="R2338" s="311"/>
    </row>
    <row r="2339" spans="1:18" s="91" customFormat="1" ht="15">
      <c r="A2339" s="302"/>
      <c r="E2339" s="143"/>
      <c r="G2339" s="143"/>
      <c r="H2339" s="143"/>
      <c r="J2339" s="143"/>
      <c r="O2339" s="356"/>
      <c r="R2339" s="311"/>
    </row>
    <row r="2340" spans="1:18" s="91" customFormat="1" ht="15">
      <c r="A2340" s="302"/>
      <c r="E2340" s="143"/>
      <c r="G2340" s="143"/>
      <c r="H2340" s="143"/>
      <c r="J2340" s="143"/>
      <c r="O2340" s="356"/>
      <c r="R2340" s="311"/>
    </row>
    <row r="2341" spans="1:18" s="91" customFormat="1" ht="15">
      <c r="A2341" s="302"/>
      <c r="E2341" s="143"/>
      <c r="G2341" s="143"/>
      <c r="H2341" s="143"/>
      <c r="J2341" s="143"/>
      <c r="O2341" s="356"/>
      <c r="R2341" s="311"/>
    </row>
    <row r="2342" spans="1:18" s="91" customFormat="1" ht="15">
      <c r="A2342" s="302"/>
      <c r="E2342" s="143"/>
      <c r="G2342" s="143"/>
      <c r="H2342" s="143"/>
      <c r="J2342" s="143"/>
      <c r="O2342" s="356"/>
      <c r="R2342" s="311"/>
    </row>
    <row r="2343" spans="1:18" s="91" customFormat="1" ht="15">
      <c r="A2343" s="302"/>
      <c r="E2343" s="143"/>
      <c r="G2343" s="143"/>
      <c r="H2343" s="143"/>
      <c r="J2343" s="143"/>
      <c r="O2343" s="356"/>
      <c r="R2343" s="311"/>
    </row>
    <row r="2344" spans="1:18" s="91" customFormat="1" ht="15">
      <c r="A2344" s="302"/>
      <c r="E2344" s="143"/>
      <c r="G2344" s="143"/>
      <c r="H2344" s="143"/>
      <c r="J2344" s="143"/>
      <c r="O2344" s="356"/>
      <c r="R2344" s="311"/>
    </row>
    <row r="2345" spans="1:18" s="91" customFormat="1" ht="15">
      <c r="A2345" s="302"/>
      <c r="E2345" s="143"/>
      <c r="G2345" s="143"/>
      <c r="H2345" s="143"/>
      <c r="J2345" s="143"/>
      <c r="O2345" s="356"/>
      <c r="R2345" s="311"/>
    </row>
    <row r="2346" spans="1:18" s="91" customFormat="1" ht="15">
      <c r="A2346" s="302"/>
      <c r="E2346" s="143"/>
      <c r="G2346" s="143"/>
      <c r="H2346" s="143"/>
      <c r="J2346" s="143"/>
      <c r="O2346" s="356"/>
      <c r="R2346" s="311"/>
    </row>
    <row r="2347" spans="1:18" s="91" customFormat="1" ht="15">
      <c r="A2347" s="302"/>
      <c r="E2347" s="143"/>
      <c r="G2347" s="143"/>
      <c r="H2347" s="143"/>
      <c r="J2347" s="143"/>
      <c r="O2347" s="356"/>
      <c r="R2347" s="311"/>
    </row>
    <row r="2348" spans="1:18" s="91" customFormat="1" ht="15">
      <c r="A2348" s="302"/>
      <c r="E2348" s="143"/>
      <c r="G2348" s="143"/>
      <c r="H2348" s="143"/>
      <c r="J2348" s="143"/>
      <c r="O2348" s="356"/>
      <c r="R2348" s="311"/>
    </row>
    <row r="2349" spans="1:18" s="91" customFormat="1" ht="15">
      <c r="A2349" s="302"/>
      <c r="E2349" s="143"/>
      <c r="G2349" s="143"/>
      <c r="H2349" s="143"/>
      <c r="J2349" s="143"/>
      <c r="O2349" s="356"/>
      <c r="R2349" s="311"/>
    </row>
    <row r="2350" spans="1:18" s="91" customFormat="1" ht="15">
      <c r="A2350" s="302"/>
      <c r="E2350" s="143"/>
      <c r="G2350" s="143"/>
      <c r="H2350" s="143"/>
      <c r="J2350" s="143"/>
      <c r="O2350" s="356"/>
      <c r="R2350" s="311"/>
    </row>
    <row r="2351" spans="1:18" s="91" customFormat="1" ht="15">
      <c r="A2351" s="302"/>
      <c r="E2351" s="143"/>
      <c r="G2351" s="143"/>
      <c r="H2351" s="143"/>
      <c r="J2351" s="143"/>
      <c r="O2351" s="356"/>
      <c r="R2351" s="311"/>
    </row>
    <row r="2352" spans="1:18" s="91" customFormat="1" ht="15">
      <c r="A2352" s="302"/>
      <c r="E2352" s="143"/>
      <c r="G2352" s="143"/>
      <c r="H2352" s="143"/>
      <c r="J2352" s="143"/>
      <c r="O2352" s="356"/>
      <c r="R2352" s="311"/>
    </row>
    <row r="2353" spans="1:18" s="91" customFormat="1" ht="15">
      <c r="A2353" s="302"/>
      <c r="E2353" s="143"/>
      <c r="G2353" s="143"/>
      <c r="H2353" s="143"/>
      <c r="J2353" s="143"/>
      <c r="O2353" s="356"/>
      <c r="R2353" s="311"/>
    </row>
    <row r="2354" spans="1:18" s="91" customFormat="1" ht="15">
      <c r="A2354" s="302"/>
      <c r="E2354" s="143"/>
      <c r="G2354" s="143"/>
      <c r="H2354" s="143"/>
      <c r="J2354" s="143"/>
      <c r="O2354" s="356"/>
      <c r="R2354" s="311"/>
    </row>
    <row r="2355" spans="1:18" s="91" customFormat="1" ht="15">
      <c r="A2355" s="302"/>
      <c r="E2355" s="143"/>
      <c r="G2355" s="143"/>
      <c r="H2355" s="143"/>
      <c r="J2355" s="143"/>
      <c r="O2355" s="356"/>
      <c r="R2355" s="311"/>
    </row>
    <row r="2356" spans="1:18" s="91" customFormat="1" ht="15">
      <c r="A2356" s="302"/>
      <c r="E2356" s="143"/>
      <c r="G2356" s="143"/>
      <c r="H2356" s="143"/>
      <c r="J2356" s="143"/>
      <c r="O2356" s="356"/>
      <c r="R2356" s="311"/>
    </row>
    <row r="2357" spans="1:18" s="91" customFormat="1" ht="15">
      <c r="A2357" s="302"/>
      <c r="E2357" s="143"/>
      <c r="G2357" s="143"/>
      <c r="H2357" s="143"/>
      <c r="J2357" s="143"/>
      <c r="O2357" s="356"/>
      <c r="R2357" s="311"/>
    </row>
    <row r="2358" spans="1:18" s="91" customFormat="1" ht="15">
      <c r="A2358" s="302"/>
      <c r="E2358" s="143"/>
      <c r="G2358" s="143"/>
      <c r="H2358" s="143"/>
      <c r="J2358" s="143"/>
      <c r="O2358" s="356"/>
      <c r="R2358" s="311"/>
    </row>
    <row r="2359" spans="1:18" s="91" customFormat="1" ht="15">
      <c r="A2359" s="302"/>
      <c r="E2359" s="143"/>
      <c r="G2359" s="143"/>
      <c r="H2359" s="143"/>
      <c r="J2359" s="143"/>
      <c r="O2359" s="356"/>
      <c r="R2359" s="311"/>
    </row>
    <row r="2360" spans="1:18" s="91" customFormat="1" ht="15">
      <c r="A2360" s="302"/>
      <c r="E2360" s="143"/>
      <c r="G2360" s="143"/>
      <c r="H2360" s="143"/>
      <c r="J2360" s="143"/>
      <c r="O2360" s="356"/>
      <c r="R2360" s="311"/>
    </row>
    <row r="2361" spans="1:18" s="91" customFormat="1" ht="15">
      <c r="A2361" s="302"/>
      <c r="E2361" s="143"/>
      <c r="G2361" s="143"/>
      <c r="H2361" s="143"/>
      <c r="J2361" s="143"/>
      <c r="O2361" s="356"/>
      <c r="R2361" s="311"/>
    </row>
    <row r="2362" spans="1:18" s="91" customFormat="1" ht="15">
      <c r="A2362" s="302"/>
      <c r="E2362" s="143"/>
      <c r="G2362" s="143"/>
      <c r="H2362" s="143"/>
      <c r="J2362" s="143"/>
      <c r="O2362" s="356"/>
      <c r="R2362" s="311"/>
    </row>
    <row r="2363" spans="1:18" s="91" customFormat="1" ht="15">
      <c r="A2363" s="302"/>
      <c r="E2363" s="143"/>
      <c r="G2363" s="143"/>
      <c r="H2363" s="143"/>
      <c r="J2363" s="143"/>
      <c r="O2363" s="356"/>
      <c r="R2363" s="311"/>
    </row>
    <row r="2364" spans="1:18" s="91" customFormat="1" ht="15">
      <c r="A2364" s="302"/>
      <c r="E2364" s="143"/>
      <c r="G2364" s="143"/>
      <c r="H2364" s="143"/>
      <c r="J2364" s="143"/>
      <c r="O2364" s="356"/>
      <c r="R2364" s="311"/>
    </row>
    <row r="2365" spans="1:18" s="91" customFormat="1" ht="15">
      <c r="A2365" s="302"/>
      <c r="E2365" s="143"/>
      <c r="G2365" s="143"/>
      <c r="H2365" s="143"/>
      <c r="J2365" s="143"/>
      <c r="O2365" s="356"/>
      <c r="R2365" s="311"/>
    </row>
    <row r="2366" spans="1:18" s="91" customFormat="1" ht="15">
      <c r="A2366" s="302"/>
      <c r="E2366" s="143"/>
      <c r="G2366" s="143"/>
      <c r="H2366" s="143"/>
      <c r="J2366" s="143"/>
      <c r="O2366" s="356"/>
      <c r="R2366" s="311"/>
    </row>
    <row r="2367" spans="1:18" s="91" customFormat="1" ht="15">
      <c r="A2367" s="302"/>
      <c r="E2367" s="143"/>
      <c r="G2367" s="143"/>
      <c r="H2367" s="143"/>
      <c r="J2367" s="143"/>
      <c r="O2367" s="356"/>
      <c r="R2367" s="311"/>
    </row>
    <row r="2368" spans="1:18" s="91" customFormat="1" ht="15">
      <c r="A2368" s="302"/>
      <c r="E2368" s="143"/>
      <c r="G2368" s="143"/>
      <c r="H2368" s="143"/>
      <c r="J2368" s="143"/>
      <c r="O2368" s="356"/>
      <c r="R2368" s="311"/>
    </row>
    <row r="2369" spans="1:18" s="91" customFormat="1" ht="15">
      <c r="A2369" s="302"/>
      <c r="E2369" s="143"/>
      <c r="G2369" s="143"/>
      <c r="H2369" s="143"/>
      <c r="J2369" s="143"/>
      <c r="O2369" s="356"/>
      <c r="R2369" s="311"/>
    </row>
    <row r="2370" spans="1:18" s="91" customFormat="1" ht="15">
      <c r="A2370" s="302"/>
      <c r="E2370" s="143"/>
      <c r="G2370" s="143"/>
      <c r="H2370" s="143"/>
      <c r="J2370" s="143"/>
      <c r="O2370" s="356"/>
      <c r="R2370" s="311"/>
    </row>
    <row r="2371" spans="1:18" s="91" customFormat="1" ht="15">
      <c r="A2371" s="302"/>
      <c r="E2371" s="143"/>
      <c r="G2371" s="143"/>
      <c r="H2371" s="143"/>
      <c r="J2371" s="143"/>
      <c r="O2371" s="356"/>
      <c r="R2371" s="311"/>
    </row>
    <row r="2372" spans="1:18" s="91" customFormat="1" ht="15">
      <c r="A2372" s="302"/>
      <c r="E2372" s="143"/>
      <c r="G2372" s="143"/>
      <c r="H2372" s="143"/>
      <c r="J2372" s="143"/>
      <c r="O2372" s="356"/>
      <c r="R2372" s="311"/>
    </row>
    <row r="2373" spans="1:18" s="91" customFormat="1" ht="15">
      <c r="A2373" s="302"/>
      <c r="E2373" s="143"/>
      <c r="G2373" s="143"/>
      <c r="H2373" s="143"/>
      <c r="J2373" s="143"/>
      <c r="O2373" s="356"/>
      <c r="R2373" s="311"/>
    </row>
    <row r="2374" spans="1:18" s="91" customFormat="1" ht="15">
      <c r="A2374" s="302"/>
      <c r="E2374" s="143"/>
      <c r="G2374" s="143"/>
      <c r="H2374" s="143"/>
      <c r="J2374" s="143"/>
      <c r="O2374" s="356"/>
      <c r="R2374" s="311"/>
    </row>
    <row r="2375" spans="1:18" s="91" customFormat="1" ht="15">
      <c r="A2375" s="302"/>
      <c r="E2375" s="143"/>
      <c r="G2375" s="143"/>
      <c r="H2375" s="143"/>
      <c r="J2375" s="143"/>
      <c r="O2375" s="356"/>
      <c r="R2375" s="311"/>
    </row>
    <row r="2376" spans="1:18" s="91" customFormat="1" ht="15">
      <c r="A2376" s="302"/>
      <c r="E2376" s="143"/>
      <c r="G2376" s="143"/>
      <c r="H2376" s="143"/>
      <c r="J2376" s="143"/>
      <c r="O2376" s="356"/>
      <c r="R2376" s="311"/>
    </row>
    <row r="2377" spans="1:18" s="91" customFormat="1" ht="15">
      <c r="A2377" s="302"/>
      <c r="E2377" s="143"/>
      <c r="G2377" s="143"/>
      <c r="H2377" s="143"/>
      <c r="J2377" s="143"/>
      <c r="O2377" s="356"/>
      <c r="R2377" s="311"/>
    </row>
    <row r="2378" spans="1:18" s="91" customFormat="1" ht="15">
      <c r="A2378" s="302"/>
      <c r="E2378" s="143"/>
      <c r="G2378" s="143"/>
      <c r="H2378" s="143"/>
      <c r="J2378" s="143"/>
      <c r="O2378" s="356"/>
      <c r="R2378" s="311"/>
    </row>
    <row r="2379" spans="1:18" s="91" customFormat="1" ht="15">
      <c r="A2379" s="302"/>
      <c r="E2379" s="143"/>
      <c r="G2379" s="143"/>
      <c r="H2379" s="143"/>
      <c r="J2379" s="143"/>
      <c r="O2379" s="356"/>
      <c r="R2379" s="311"/>
    </row>
    <row r="2380" spans="1:18" s="91" customFormat="1" ht="15">
      <c r="A2380" s="302"/>
      <c r="E2380" s="143"/>
      <c r="G2380" s="143"/>
      <c r="H2380" s="143"/>
      <c r="J2380" s="143"/>
      <c r="O2380" s="356"/>
      <c r="R2380" s="311"/>
    </row>
    <row r="2381" spans="1:18" s="91" customFormat="1" ht="15">
      <c r="A2381" s="302"/>
      <c r="E2381" s="143"/>
      <c r="G2381" s="143"/>
      <c r="H2381" s="143"/>
      <c r="J2381" s="143"/>
      <c r="O2381" s="356"/>
      <c r="R2381" s="311"/>
    </row>
    <row r="2382" spans="1:18" s="91" customFormat="1" ht="15">
      <c r="A2382" s="302"/>
      <c r="E2382" s="143"/>
      <c r="G2382" s="143"/>
      <c r="H2382" s="143"/>
      <c r="J2382" s="143"/>
      <c r="O2382" s="356"/>
      <c r="R2382" s="311"/>
    </row>
    <row r="2383" spans="1:18" s="91" customFormat="1" ht="15">
      <c r="A2383" s="302"/>
      <c r="E2383" s="143"/>
      <c r="G2383" s="143"/>
      <c r="H2383" s="143"/>
      <c r="J2383" s="143"/>
      <c r="O2383" s="356"/>
      <c r="R2383" s="311"/>
    </row>
    <row r="2384" spans="1:18" s="91" customFormat="1" ht="15">
      <c r="A2384" s="302"/>
      <c r="E2384" s="143"/>
      <c r="G2384" s="143"/>
      <c r="H2384" s="143"/>
      <c r="J2384" s="143"/>
      <c r="O2384" s="356"/>
      <c r="R2384" s="311"/>
    </row>
    <row r="2385" spans="1:18" s="91" customFormat="1" ht="15">
      <c r="A2385" s="302"/>
      <c r="E2385" s="143"/>
      <c r="G2385" s="143"/>
      <c r="H2385" s="143"/>
      <c r="J2385" s="143"/>
      <c r="O2385" s="356"/>
      <c r="R2385" s="311"/>
    </row>
    <row r="2386" spans="1:18" s="91" customFormat="1" ht="15">
      <c r="A2386" s="302"/>
      <c r="E2386" s="143"/>
      <c r="G2386" s="143"/>
      <c r="H2386" s="143"/>
      <c r="J2386" s="143"/>
      <c r="O2386" s="356"/>
      <c r="R2386" s="311"/>
    </row>
    <row r="2387" spans="1:18" s="91" customFormat="1" ht="15">
      <c r="A2387" s="302"/>
      <c r="E2387" s="143"/>
      <c r="G2387" s="143"/>
      <c r="H2387" s="143"/>
      <c r="J2387" s="143"/>
      <c r="O2387" s="356"/>
      <c r="R2387" s="311"/>
    </row>
    <row r="2388" spans="1:18" s="91" customFormat="1" ht="15">
      <c r="A2388" s="302"/>
      <c r="E2388" s="143"/>
      <c r="G2388" s="143"/>
      <c r="H2388" s="143"/>
      <c r="J2388" s="143"/>
      <c r="O2388" s="356"/>
      <c r="R2388" s="311"/>
    </row>
    <row r="2389" spans="1:18" s="91" customFormat="1" ht="15">
      <c r="A2389" s="302"/>
      <c r="E2389" s="143"/>
      <c r="G2389" s="143"/>
      <c r="H2389" s="143"/>
      <c r="J2389" s="143"/>
      <c r="O2389" s="356"/>
      <c r="R2389" s="311"/>
    </row>
    <row r="2390" spans="1:18" s="91" customFormat="1" ht="15">
      <c r="A2390" s="302"/>
      <c r="E2390" s="143"/>
      <c r="G2390" s="143"/>
      <c r="H2390" s="143"/>
      <c r="J2390" s="143"/>
      <c r="O2390" s="356"/>
      <c r="R2390" s="311"/>
    </row>
    <row r="2391" spans="1:18" s="91" customFormat="1" ht="15">
      <c r="A2391" s="302"/>
      <c r="E2391" s="143"/>
      <c r="G2391" s="143"/>
      <c r="H2391" s="143"/>
      <c r="J2391" s="143"/>
      <c r="O2391" s="356"/>
      <c r="R2391" s="311"/>
    </row>
    <row r="2392" spans="1:18" s="91" customFormat="1" ht="15">
      <c r="A2392" s="302"/>
      <c r="E2392" s="143"/>
      <c r="G2392" s="143"/>
      <c r="H2392" s="143"/>
      <c r="J2392" s="143"/>
      <c r="O2392" s="356"/>
      <c r="R2392" s="311"/>
    </row>
    <row r="2393" spans="1:18" s="91" customFormat="1" ht="15">
      <c r="A2393" s="302"/>
      <c r="E2393" s="143"/>
      <c r="G2393" s="143"/>
      <c r="H2393" s="143"/>
      <c r="J2393" s="143"/>
      <c r="O2393" s="356"/>
      <c r="R2393" s="311"/>
    </row>
    <row r="2394" spans="1:18" s="91" customFormat="1" ht="15">
      <c r="A2394" s="302"/>
      <c r="E2394" s="143"/>
      <c r="G2394" s="143"/>
      <c r="H2394" s="143"/>
      <c r="J2394" s="143"/>
      <c r="O2394" s="356"/>
      <c r="R2394" s="311"/>
    </row>
    <row r="2395" spans="1:18" s="91" customFormat="1" ht="15">
      <c r="A2395" s="302"/>
      <c r="E2395" s="143"/>
      <c r="G2395" s="143"/>
      <c r="H2395" s="143"/>
      <c r="J2395" s="143"/>
      <c r="O2395" s="356"/>
      <c r="R2395" s="311"/>
    </row>
    <row r="2396" spans="1:18" s="91" customFormat="1" ht="15">
      <c r="A2396" s="302"/>
      <c r="E2396" s="143"/>
      <c r="G2396" s="143"/>
      <c r="H2396" s="143"/>
      <c r="J2396" s="143"/>
      <c r="O2396" s="356"/>
      <c r="R2396" s="311"/>
    </row>
    <row r="2397" spans="1:18" s="91" customFormat="1" ht="15">
      <c r="A2397" s="302"/>
      <c r="E2397" s="143"/>
      <c r="G2397" s="143"/>
      <c r="H2397" s="143"/>
      <c r="J2397" s="143"/>
      <c r="O2397" s="356"/>
      <c r="R2397" s="311"/>
    </row>
    <row r="2398" spans="1:18" s="91" customFormat="1" ht="15">
      <c r="A2398" s="302"/>
      <c r="E2398" s="143"/>
      <c r="G2398" s="143"/>
      <c r="H2398" s="143"/>
      <c r="J2398" s="143"/>
      <c r="O2398" s="356"/>
      <c r="R2398" s="311"/>
    </row>
    <row r="2399" spans="1:18" s="91" customFormat="1" ht="15">
      <c r="A2399" s="302"/>
      <c r="E2399" s="143"/>
      <c r="G2399" s="143"/>
      <c r="H2399" s="143"/>
      <c r="J2399" s="143"/>
      <c r="O2399" s="356"/>
      <c r="R2399" s="311"/>
    </row>
    <row r="2400" spans="1:18" s="91" customFormat="1" ht="15">
      <c r="A2400" s="302"/>
      <c r="E2400" s="143"/>
      <c r="G2400" s="143"/>
      <c r="H2400" s="143"/>
      <c r="J2400" s="143"/>
      <c r="O2400" s="356"/>
      <c r="R2400" s="311"/>
    </row>
    <row r="2401" spans="1:18" s="91" customFormat="1" ht="15">
      <c r="A2401" s="302"/>
      <c r="E2401" s="143"/>
      <c r="G2401" s="143"/>
      <c r="H2401" s="143"/>
      <c r="J2401" s="143"/>
      <c r="O2401" s="356"/>
      <c r="R2401" s="311"/>
    </row>
    <row r="2402" spans="1:18" s="91" customFormat="1" ht="15">
      <c r="A2402" s="302"/>
      <c r="E2402" s="143"/>
      <c r="G2402" s="143"/>
      <c r="H2402" s="143"/>
      <c r="J2402" s="143"/>
      <c r="O2402" s="356"/>
      <c r="R2402" s="311"/>
    </row>
    <row r="2403" spans="1:18" s="91" customFormat="1" ht="15">
      <c r="A2403" s="302"/>
      <c r="E2403" s="143"/>
      <c r="G2403" s="143"/>
      <c r="H2403" s="143"/>
      <c r="J2403" s="143"/>
      <c r="O2403" s="356"/>
      <c r="R2403" s="311"/>
    </row>
    <row r="2404" spans="1:18" s="91" customFormat="1" ht="15">
      <c r="A2404" s="302"/>
      <c r="E2404" s="143"/>
      <c r="G2404" s="143"/>
      <c r="H2404" s="143"/>
      <c r="J2404" s="143"/>
      <c r="O2404" s="356"/>
      <c r="R2404" s="311"/>
    </row>
    <row r="2405" spans="1:18" s="91" customFormat="1" ht="15">
      <c r="A2405" s="302"/>
      <c r="E2405" s="143"/>
      <c r="G2405" s="143"/>
      <c r="H2405" s="143"/>
      <c r="J2405" s="143"/>
      <c r="O2405" s="356"/>
      <c r="R2405" s="311"/>
    </row>
    <row r="2406" spans="1:18" s="91" customFormat="1" ht="15">
      <c r="A2406" s="302"/>
      <c r="E2406" s="143"/>
      <c r="G2406" s="143"/>
      <c r="H2406" s="143"/>
      <c r="J2406" s="143"/>
      <c r="O2406" s="356"/>
      <c r="R2406" s="311"/>
    </row>
    <row r="2407" spans="1:18" s="91" customFormat="1" ht="15">
      <c r="A2407" s="302"/>
      <c r="E2407" s="143"/>
      <c r="G2407" s="143"/>
      <c r="H2407" s="143"/>
      <c r="J2407" s="143"/>
      <c r="O2407" s="356"/>
      <c r="R2407" s="311"/>
    </row>
    <row r="2408" spans="1:18" s="91" customFormat="1" ht="15">
      <c r="A2408" s="302"/>
      <c r="E2408" s="143"/>
      <c r="G2408" s="143"/>
      <c r="H2408" s="143"/>
      <c r="J2408" s="143"/>
      <c r="O2408" s="356"/>
      <c r="R2408" s="311"/>
    </row>
    <row r="2409" spans="1:18" s="91" customFormat="1" ht="15">
      <c r="A2409" s="302"/>
      <c r="E2409" s="143"/>
      <c r="G2409" s="143"/>
      <c r="H2409" s="143"/>
      <c r="J2409" s="143"/>
      <c r="O2409" s="356"/>
      <c r="R2409" s="311"/>
    </row>
    <row r="2410" spans="1:18" s="91" customFormat="1" ht="15">
      <c r="A2410" s="302"/>
      <c r="E2410" s="143"/>
      <c r="G2410" s="143"/>
      <c r="H2410" s="143"/>
      <c r="J2410" s="143"/>
      <c r="O2410" s="356"/>
      <c r="R2410" s="311"/>
    </row>
    <row r="2411" spans="1:18" s="91" customFormat="1" ht="15">
      <c r="A2411" s="302"/>
      <c r="E2411" s="143"/>
      <c r="G2411" s="143"/>
      <c r="H2411" s="143"/>
      <c r="J2411" s="143"/>
      <c r="O2411" s="356"/>
      <c r="R2411" s="311"/>
    </row>
    <row r="2412" spans="1:18" s="91" customFormat="1" ht="15">
      <c r="A2412" s="302"/>
      <c r="E2412" s="143"/>
      <c r="G2412" s="143"/>
      <c r="H2412" s="143"/>
      <c r="J2412" s="143"/>
      <c r="O2412" s="356"/>
      <c r="R2412" s="311"/>
    </row>
    <row r="2413" spans="1:18" s="91" customFormat="1" ht="15">
      <c r="A2413" s="302"/>
      <c r="E2413" s="143"/>
      <c r="G2413" s="143"/>
      <c r="H2413" s="143"/>
      <c r="J2413" s="143"/>
      <c r="O2413" s="356"/>
      <c r="R2413" s="311"/>
    </row>
    <row r="2414" spans="1:18" s="91" customFormat="1" ht="15">
      <c r="A2414" s="302"/>
      <c r="E2414" s="143"/>
      <c r="G2414" s="143"/>
      <c r="H2414" s="143"/>
      <c r="J2414" s="143"/>
      <c r="O2414" s="356"/>
      <c r="R2414" s="311"/>
    </row>
    <row r="2415" spans="1:18" s="91" customFormat="1" ht="15">
      <c r="A2415" s="302"/>
      <c r="E2415" s="143"/>
      <c r="G2415" s="143"/>
      <c r="H2415" s="143"/>
      <c r="J2415" s="143"/>
      <c r="O2415" s="356"/>
      <c r="R2415" s="311"/>
    </row>
    <row r="2416" spans="1:18" s="91" customFormat="1" ht="15">
      <c r="A2416" s="302"/>
      <c r="E2416" s="143"/>
      <c r="G2416" s="143"/>
      <c r="H2416" s="143"/>
      <c r="J2416" s="143"/>
      <c r="O2416" s="356"/>
      <c r="R2416" s="311"/>
    </row>
    <row r="2417" spans="1:18" s="91" customFormat="1" ht="15">
      <c r="A2417" s="302"/>
      <c r="E2417" s="143"/>
      <c r="G2417" s="143"/>
      <c r="H2417" s="143"/>
      <c r="J2417" s="143"/>
      <c r="O2417" s="356"/>
      <c r="R2417" s="311"/>
    </row>
    <row r="2418" spans="1:18" s="91" customFormat="1" ht="15">
      <c r="A2418" s="302"/>
      <c r="E2418" s="143"/>
      <c r="G2418" s="143"/>
      <c r="H2418" s="143"/>
      <c r="J2418" s="143"/>
      <c r="O2418" s="356"/>
      <c r="R2418" s="311"/>
    </row>
    <row r="2419" spans="1:18" s="91" customFormat="1" ht="15">
      <c r="A2419" s="302"/>
      <c r="E2419" s="143"/>
      <c r="G2419" s="143"/>
      <c r="H2419" s="143"/>
      <c r="J2419" s="143"/>
      <c r="O2419" s="356"/>
      <c r="R2419" s="311"/>
    </row>
    <row r="2420" spans="1:18" s="91" customFormat="1" ht="15">
      <c r="A2420" s="302"/>
      <c r="E2420" s="143"/>
      <c r="G2420" s="143"/>
      <c r="H2420" s="143"/>
      <c r="J2420" s="143"/>
      <c r="O2420" s="356"/>
      <c r="R2420" s="311"/>
    </row>
    <row r="2421" spans="1:18" s="91" customFormat="1" ht="15">
      <c r="A2421" s="302"/>
      <c r="E2421" s="143"/>
      <c r="G2421" s="143"/>
      <c r="H2421" s="143"/>
      <c r="J2421" s="143"/>
      <c r="O2421" s="356"/>
      <c r="R2421" s="311"/>
    </row>
    <row r="2422" spans="1:18" s="91" customFormat="1" ht="15">
      <c r="A2422" s="302"/>
      <c r="E2422" s="143"/>
      <c r="G2422" s="143"/>
      <c r="H2422" s="143"/>
      <c r="J2422" s="143"/>
      <c r="O2422" s="356"/>
      <c r="R2422" s="311"/>
    </row>
    <row r="2423" spans="1:18" s="91" customFormat="1" ht="15">
      <c r="A2423" s="302"/>
      <c r="E2423" s="143"/>
      <c r="G2423" s="143"/>
      <c r="H2423" s="143"/>
      <c r="J2423" s="143"/>
      <c r="O2423" s="356"/>
      <c r="R2423" s="311"/>
    </row>
    <row r="2424" spans="1:18" s="91" customFormat="1" ht="15">
      <c r="A2424" s="302"/>
      <c r="E2424" s="143"/>
      <c r="G2424" s="143"/>
      <c r="H2424" s="143"/>
      <c r="J2424" s="143"/>
      <c r="O2424" s="356"/>
      <c r="R2424" s="311"/>
    </row>
    <row r="2425" spans="1:18" s="91" customFormat="1" ht="15">
      <c r="A2425" s="302"/>
      <c r="E2425" s="143"/>
      <c r="G2425" s="143"/>
      <c r="H2425" s="143"/>
      <c r="J2425" s="143"/>
      <c r="O2425" s="356"/>
      <c r="R2425" s="311"/>
    </row>
    <row r="2426" spans="1:18" s="91" customFormat="1" ht="15">
      <c r="A2426" s="302"/>
      <c r="E2426" s="143"/>
      <c r="G2426" s="143"/>
      <c r="H2426" s="143"/>
      <c r="J2426" s="143"/>
      <c r="O2426" s="356"/>
      <c r="R2426" s="311"/>
    </row>
    <row r="2427" spans="1:18" s="91" customFormat="1" ht="15">
      <c r="A2427" s="302"/>
      <c r="E2427" s="143"/>
      <c r="G2427" s="143"/>
      <c r="H2427" s="143"/>
      <c r="J2427" s="143"/>
      <c r="O2427" s="356"/>
      <c r="R2427" s="311"/>
    </row>
    <row r="2428" spans="1:18" s="91" customFormat="1" ht="15">
      <c r="A2428" s="302"/>
      <c r="E2428" s="143"/>
      <c r="G2428" s="143"/>
      <c r="H2428" s="143"/>
      <c r="J2428" s="143"/>
      <c r="O2428" s="356"/>
      <c r="R2428" s="311"/>
    </row>
    <row r="2429" spans="1:18" s="91" customFormat="1" ht="15">
      <c r="A2429" s="302"/>
      <c r="E2429" s="143"/>
      <c r="G2429" s="143"/>
      <c r="H2429" s="143"/>
      <c r="J2429" s="143"/>
      <c r="O2429" s="356"/>
      <c r="R2429" s="311"/>
    </row>
    <row r="2430" spans="1:18" s="91" customFormat="1" ht="15">
      <c r="A2430" s="302"/>
      <c r="E2430" s="143"/>
      <c r="G2430" s="143"/>
      <c r="H2430" s="143"/>
      <c r="J2430" s="143"/>
      <c r="O2430" s="356"/>
      <c r="R2430" s="311"/>
    </row>
    <row r="2431" spans="1:18" s="91" customFormat="1" ht="15">
      <c r="A2431" s="302"/>
      <c r="E2431" s="143"/>
      <c r="G2431" s="143"/>
      <c r="H2431" s="143"/>
      <c r="J2431" s="143"/>
      <c r="O2431" s="356"/>
      <c r="R2431" s="311"/>
    </row>
    <row r="2432" spans="1:18" s="91" customFormat="1" ht="15">
      <c r="A2432" s="302"/>
      <c r="E2432" s="143"/>
      <c r="G2432" s="143"/>
      <c r="H2432" s="143"/>
      <c r="J2432" s="143"/>
      <c r="O2432" s="356"/>
      <c r="R2432" s="311"/>
    </row>
    <row r="2433" spans="1:18" s="91" customFormat="1" ht="15">
      <c r="A2433" s="302"/>
      <c r="E2433" s="143"/>
      <c r="G2433" s="143"/>
      <c r="H2433" s="143"/>
      <c r="J2433" s="143"/>
      <c r="O2433" s="356"/>
      <c r="R2433" s="311"/>
    </row>
    <row r="2434" spans="1:18" s="91" customFormat="1" ht="15">
      <c r="A2434" s="302"/>
      <c r="E2434" s="143"/>
      <c r="G2434" s="143"/>
      <c r="H2434" s="143"/>
      <c r="J2434" s="143"/>
      <c r="O2434" s="356"/>
      <c r="R2434" s="311"/>
    </row>
    <row r="2435" spans="1:18" s="91" customFormat="1" ht="15">
      <c r="A2435" s="302"/>
      <c r="E2435" s="143"/>
      <c r="G2435" s="143"/>
      <c r="H2435" s="143"/>
      <c r="J2435" s="143"/>
      <c r="O2435" s="356"/>
      <c r="R2435" s="311"/>
    </row>
    <row r="2436" spans="1:18" s="91" customFormat="1" ht="15">
      <c r="A2436" s="302"/>
      <c r="E2436" s="143"/>
      <c r="G2436" s="143"/>
      <c r="H2436" s="143"/>
      <c r="J2436" s="143"/>
      <c r="O2436" s="356"/>
      <c r="R2436" s="311"/>
    </row>
    <row r="2437" spans="1:18" s="91" customFormat="1" ht="15">
      <c r="A2437" s="302"/>
      <c r="E2437" s="143"/>
      <c r="G2437" s="143"/>
      <c r="H2437" s="143"/>
      <c r="J2437" s="143"/>
      <c r="O2437" s="356"/>
      <c r="R2437" s="311"/>
    </row>
    <row r="2438" spans="1:18" s="91" customFormat="1" ht="15">
      <c r="A2438" s="302"/>
      <c r="E2438" s="143"/>
      <c r="G2438" s="143"/>
      <c r="H2438" s="143"/>
      <c r="J2438" s="143"/>
      <c r="O2438" s="356"/>
      <c r="R2438" s="311"/>
    </row>
    <row r="2439" spans="1:18" s="91" customFormat="1" ht="15">
      <c r="A2439" s="302"/>
      <c r="E2439" s="143"/>
      <c r="G2439" s="143"/>
      <c r="H2439" s="143"/>
      <c r="J2439" s="143"/>
      <c r="O2439" s="356"/>
      <c r="R2439" s="311"/>
    </row>
    <row r="2440" spans="1:18" s="91" customFormat="1" ht="15">
      <c r="A2440" s="302"/>
      <c r="E2440" s="143"/>
      <c r="G2440" s="143"/>
      <c r="H2440" s="143"/>
      <c r="J2440" s="143"/>
      <c r="O2440" s="356"/>
      <c r="R2440" s="311"/>
    </row>
    <row r="2441" spans="1:18" s="91" customFormat="1" ht="15">
      <c r="A2441" s="302"/>
      <c r="E2441" s="143"/>
      <c r="G2441" s="143"/>
      <c r="H2441" s="143"/>
      <c r="J2441" s="143"/>
      <c r="O2441" s="356"/>
      <c r="R2441" s="311"/>
    </row>
    <row r="2442" spans="1:18" s="91" customFormat="1" ht="15">
      <c r="A2442" s="302"/>
      <c r="E2442" s="143"/>
      <c r="G2442" s="143"/>
      <c r="H2442" s="143"/>
      <c r="J2442" s="143"/>
      <c r="O2442" s="356"/>
      <c r="R2442" s="311"/>
    </row>
    <row r="2443" spans="1:18" s="91" customFormat="1" ht="15">
      <c r="A2443" s="302"/>
      <c r="E2443" s="143"/>
      <c r="G2443" s="143"/>
      <c r="H2443" s="143"/>
      <c r="J2443" s="143"/>
      <c r="O2443" s="356"/>
      <c r="R2443" s="311"/>
    </row>
    <row r="2444" spans="1:18" s="91" customFormat="1" ht="15">
      <c r="A2444" s="302"/>
      <c r="E2444" s="143"/>
      <c r="G2444" s="143"/>
      <c r="H2444" s="143"/>
      <c r="J2444" s="143"/>
      <c r="O2444" s="356"/>
      <c r="R2444" s="311"/>
    </row>
    <row r="2445" spans="1:18" s="91" customFormat="1" ht="15">
      <c r="A2445" s="302"/>
      <c r="E2445" s="143"/>
      <c r="G2445" s="143"/>
      <c r="H2445" s="143"/>
      <c r="J2445" s="143"/>
      <c r="O2445" s="356"/>
      <c r="R2445" s="311"/>
    </row>
    <row r="2446" spans="1:18" s="91" customFormat="1" ht="15">
      <c r="A2446" s="302"/>
      <c r="E2446" s="143"/>
      <c r="G2446" s="143"/>
      <c r="H2446" s="143"/>
      <c r="J2446" s="143"/>
      <c r="O2446" s="356"/>
      <c r="R2446" s="311"/>
    </row>
    <row r="2447" spans="1:18" s="91" customFormat="1" ht="15">
      <c r="A2447" s="302"/>
      <c r="E2447" s="143"/>
      <c r="G2447" s="143"/>
      <c r="H2447" s="143"/>
      <c r="J2447" s="143"/>
      <c r="O2447" s="356"/>
      <c r="R2447" s="311"/>
    </row>
    <row r="2448" spans="1:18" s="91" customFormat="1" ht="15">
      <c r="A2448" s="302"/>
      <c r="E2448" s="143"/>
      <c r="G2448" s="143"/>
      <c r="H2448" s="143"/>
      <c r="J2448" s="143"/>
      <c r="O2448" s="356"/>
      <c r="R2448" s="311"/>
    </row>
    <row r="2449" spans="1:18" s="91" customFormat="1" ht="15">
      <c r="A2449" s="302"/>
      <c r="E2449" s="143"/>
      <c r="G2449" s="143"/>
      <c r="H2449" s="143"/>
      <c r="J2449" s="143"/>
      <c r="O2449" s="356"/>
      <c r="R2449" s="311"/>
    </row>
    <row r="2450" spans="1:18" s="91" customFormat="1" ht="15">
      <c r="A2450" s="302"/>
      <c r="E2450" s="143"/>
      <c r="G2450" s="143"/>
      <c r="H2450" s="143"/>
      <c r="J2450" s="143"/>
      <c r="O2450" s="356"/>
      <c r="R2450" s="311"/>
    </row>
    <row r="2451" spans="1:18" s="91" customFormat="1" ht="15">
      <c r="A2451" s="302"/>
      <c r="E2451" s="143"/>
      <c r="G2451" s="143"/>
      <c r="H2451" s="143"/>
      <c r="J2451" s="143"/>
      <c r="O2451" s="356"/>
      <c r="R2451" s="311"/>
    </row>
    <row r="2452" spans="1:18" s="91" customFormat="1" ht="15">
      <c r="A2452" s="302"/>
      <c r="E2452" s="143"/>
      <c r="G2452" s="143"/>
      <c r="H2452" s="143"/>
      <c r="J2452" s="143"/>
      <c r="O2452" s="356"/>
      <c r="R2452" s="311"/>
    </row>
    <row r="2453" spans="1:18" s="91" customFormat="1" ht="15">
      <c r="A2453" s="302"/>
      <c r="E2453" s="143"/>
      <c r="G2453" s="143"/>
      <c r="H2453" s="143"/>
      <c r="J2453" s="143"/>
      <c r="O2453" s="356"/>
      <c r="R2453" s="311"/>
    </row>
    <row r="2454" spans="1:18" s="91" customFormat="1" ht="15">
      <c r="A2454" s="302"/>
      <c r="E2454" s="143"/>
      <c r="G2454" s="143"/>
      <c r="H2454" s="143"/>
      <c r="J2454" s="143"/>
      <c r="O2454" s="356"/>
      <c r="R2454" s="311"/>
    </row>
    <row r="2455" spans="1:18" s="91" customFormat="1" ht="15">
      <c r="A2455" s="302"/>
      <c r="E2455" s="143"/>
      <c r="G2455" s="143"/>
      <c r="H2455" s="143"/>
      <c r="J2455" s="143"/>
      <c r="O2455" s="356"/>
      <c r="R2455" s="311"/>
    </row>
    <row r="2456" spans="1:18" s="91" customFormat="1" ht="15">
      <c r="A2456" s="302"/>
      <c r="E2456" s="143"/>
      <c r="G2456" s="143"/>
      <c r="H2456" s="143"/>
      <c r="J2456" s="143"/>
      <c r="O2456" s="356"/>
      <c r="R2456" s="311"/>
    </row>
    <row r="2457" spans="1:18" s="91" customFormat="1" ht="15">
      <c r="A2457" s="302"/>
      <c r="E2457" s="143"/>
      <c r="G2457" s="143"/>
      <c r="H2457" s="143"/>
      <c r="J2457" s="143"/>
      <c r="O2457" s="356"/>
      <c r="R2457" s="311"/>
    </row>
    <row r="2458" spans="1:18" s="91" customFormat="1" ht="15">
      <c r="A2458" s="302"/>
      <c r="E2458" s="143"/>
      <c r="G2458" s="143"/>
      <c r="H2458" s="143"/>
      <c r="J2458" s="143"/>
      <c r="O2458" s="356"/>
      <c r="R2458" s="311"/>
    </row>
    <row r="2459" spans="1:18" s="91" customFormat="1" ht="15">
      <c r="A2459" s="302"/>
      <c r="E2459" s="143"/>
      <c r="G2459" s="143"/>
      <c r="H2459" s="143"/>
      <c r="J2459" s="143"/>
      <c r="O2459" s="356"/>
      <c r="R2459" s="311"/>
    </row>
    <row r="2460" spans="1:18" s="91" customFormat="1" ht="15">
      <c r="A2460" s="302"/>
      <c r="E2460" s="143"/>
      <c r="G2460" s="143"/>
      <c r="H2460" s="143"/>
      <c r="J2460" s="143"/>
      <c r="O2460" s="356"/>
      <c r="R2460" s="311"/>
    </row>
    <row r="2461" spans="1:18" s="91" customFormat="1" ht="15">
      <c r="A2461" s="302"/>
      <c r="E2461" s="143"/>
      <c r="G2461" s="143"/>
      <c r="H2461" s="143"/>
      <c r="J2461" s="143"/>
      <c r="O2461" s="356"/>
      <c r="R2461" s="311"/>
    </row>
    <row r="2462" spans="1:18" s="91" customFormat="1" ht="15">
      <c r="A2462" s="302"/>
      <c r="E2462" s="143"/>
      <c r="G2462" s="143"/>
      <c r="H2462" s="143"/>
      <c r="J2462" s="143"/>
      <c r="O2462" s="356"/>
      <c r="R2462" s="311"/>
    </row>
    <row r="2463" spans="1:18" s="91" customFormat="1" ht="15">
      <c r="A2463" s="302"/>
      <c r="E2463" s="143"/>
      <c r="G2463" s="143"/>
      <c r="H2463" s="143"/>
      <c r="J2463" s="143"/>
      <c r="O2463" s="356"/>
      <c r="R2463" s="311"/>
    </row>
    <row r="2464" spans="1:18" s="91" customFormat="1" ht="15">
      <c r="A2464" s="302"/>
      <c r="E2464" s="143"/>
      <c r="G2464" s="143"/>
      <c r="H2464" s="143"/>
      <c r="J2464" s="143"/>
      <c r="O2464" s="356"/>
      <c r="R2464" s="311"/>
    </row>
    <row r="2465" spans="1:18" s="91" customFormat="1" ht="15">
      <c r="A2465" s="302"/>
      <c r="E2465" s="143"/>
      <c r="G2465" s="143"/>
      <c r="H2465" s="143"/>
      <c r="J2465" s="143"/>
      <c r="O2465" s="356"/>
      <c r="R2465" s="311"/>
    </row>
    <row r="2466" spans="1:18" s="91" customFormat="1" ht="15">
      <c r="A2466" s="302"/>
      <c r="E2466" s="143"/>
      <c r="G2466" s="143"/>
      <c r="H2466" s="143"/>
      <c r="J2466" s="143"/>
      <c r="O2466" s="356"/>
      <c r="R2466" s="311"/>
    </row>
    <row r="2467" spans="1:18" s="91" customFormat="1" ht="15">
      <c r="A2467" s="302"/>
      <c r="E2467" s="143"/>
      <c r="G2467" s="143"/>
      <c r="H2467" s="143"/>
      <c r="J2467" s="143"/>
      <c r="O2467" s="356"/>
      <c r="R2467" s="311"/>
    </row>
    <row r="2468" spans="1:18" s="91" customFormat="1" ht="15">
      <c r="A2468" s="302"/>
      <c r="E2468" s="143"/>
      <c r="G2468" s="143"/>
      <c r="H2468" s="143"/>
      <c r="J2468" s="143"/>
      <c r="O2468" s="356"/>
      <c r="R2468" s="311"/>
    </row>
    <row r="2469" spans="1:18" s="91" customFormat="1" ht="15">
      <c r="A2469" s="302"/>
      <c r="E2469" s="143"/>
      <c r="G2469" s="143"/>
      <c r="H2469" s="143"/>
      <c r="J2469" s="143"/>
      <c r="O2469" s="356"/>
      <c r="R2469" s="311"/>
    </row>
    <row r="2470" spans="1:18" s="91" customFormat="1" ht="15">
      <c r="A2470" s="302"/>
      <c r="E2470" s="143"/>
      <c r="G2470" s="143"/>
      <c r="H2470" s="143"/>
      <c r="J2470" s="143"/>
      <c r="O2470" s="356"/>
      <c r="R2470" s="311"/>
    </row>
    <row r="2471" spans="1:18" s="91" customFormat="1" ht="15">
      <c r="A2471" s="302"/>
      <c r="E2471" s="143"/>
      <c r="G2471" s="143"/>
      <c r="H2471" s="143"/>
      <c r="J2471" s="143"/>
      <c r="O2471" s="356"/>
      <c r="R2471" s="311"/>
    </row>
    <row r="2472" spans="1:18" s="91" customFormat="1" ht="15">
      <c r="A2472" s="302"/>
      <c r="E2472" s="143"/>
      <c r="G2472" s="143"/>
      <c r="H2472" s="143"/>
      <c r="J2472" s="143"/>
      <c r="O2472" s="356"/>
      <c r="R2472" s="311"/>
    </row>
    <row r="2473" spans="1:18" s="91" customFormat="1" ht="15">
      <c r="A2473" s="302"/>
      <c r="E2473" s="143"/>
      <c r="G2473" s="143"/>
      <c r="H2473" s="143"/>
      <c r="J2473" s="143"/>
      <c r="O2473" s="356"/>
      <c r="R2473" s="311"/>
    </row>
    <row r="2474" spans="1:18" s="91" customFormat="1" ht="15">
      <c r="A2474" s="302"/>
      <c r="E2474" s="143"/>
      <c r="G2474" s="143"/>
      <c r="H2474" s="143"/>
      <c r="J2474" s="143"/>
      <c r="O2474" s="356"/>
      <c r="R2474" s="311"/>
    </row>
    <row r="2475" spans="1:18" s="91" customFormat="1" ht="15">
      <c r="A2475" s="302"/>
      <c r="E2475" s="143"/>
      <c r="G2475" s="143"/>
      <c r="H2475" s="143"/>
      <c r="J2475" s="143"/>
      <c r="O2475" s="356"/>
      <c r="R2475" s="311"/>
    </row>
    <row r="2476" spans="1:18" s="91" customFormat="1" ht="15">
      <c r="A2476" s="302"/>
      <c r="E2476" s="143"/>
      <c r="G2476" s="143"/>
      <c r="H2476" s="143"/>
      <c r="J2476" s="143"/>
      <c r="O2476" s="356"/>
      <c r="R2476" s="311"/>
    </row>
    <row r="2477" spans="1:18" s="91" customFormat="1" ht="15">
      <c r="A2477" s="302"/>
      <c r="E2477" s="143"/>
      <c r="G2477" s="143"/>
      <c r="H2477" s="143"/>
      <c r="J2477" s="143"/>
      <c r="O2477" s="356"/>
      <c r="R2477" s="311"/>
    </row>
    <row r="2478" spans="1:18" s="91" customFormat="1" ht="15">
      <c r="A2478" s="302"/>
      <c r="E2478" s="143"/>
      <c r="G2478" s="143"/>
      <c r="H2478" s="143"/>
      <c r="J2478" s="143"/>
      <c r="O2478" s="356"/>
      <c r="R2478" s="311"/>
    </row>
    <row r="2479" spans="1:18" s="91" customFormat="1" ht="15">
      <c r="A2479" s="302"/>
      <c r="E2479" s="143"/>
      <c r="G2479" s="143"/>
      <c r="H2479" s="143"/>
      <c r="J2479" s="143"/>
      <c r="O2479" s="356"/>
      <c r="R2479" s="311"/>
    </row>
    <row r="2480" spans="1:18" s="91" customFormat="1" ht="15">
      <c r="A2480" s="302"/>
      <c r="E2480" s="143"/>
      <c r="G2480" s="143"/>
      <c r="H2480" s="143"/>
      <c r="J2480" s="143"/>
      <c r="O2480" s="356"/>
      <c r="R2480" s="311"/>
    </row>
    <row r="2481" spans="1:18" s="91" customFormat="1" ht="15">
      <c r="A2481" s="302"/>
      <c r="E2481" s="143"/>
      <c r="G2481" s="143"/>
      <c r="H2481" s="143"/>
      <c r="J2481" s="143"/>
      <c r="O2481" s="356"/>
      <c r="R2481" s="311"/>
    </row>
    <row r="2482" spans="1:18" s="91" customFormat="1" ht="15">
      <c r="A2482" s="302"/>
      <c r="E2482" s="143"/>
      <c r="G2482" s="143"/>
      <c r="H2482" s="143"/>
      <c r="J2482" s="143"/>
      <c r="O2482" s="356"/>
      <c r="R2482" s="311"/>
    </row>
    <row r="2483" spans="1:18" s="91" customFormat="1" ht="15">
      <c r="A2483" s="302"/>
      <c r="E2483" s="143"/>
      <c r="G2483" s="143"/>
      <c r="H2483" s="143"/>
      <c r="J2483" s="143"/>
      <c r="O2483" s="356"/>
      <c r="R2483" s="311"/>
    </row>
    <row r="2484" spans="1:18" s="91" customFormat="1" ht="15">
      <c r="A2484" s="302"/>
      <c r="E2484" s="143"/>
      <c r="G2484" s="143"/>
      <c r="H2484" s="143"/>
      <c r="J2484" s="143"/>
      <c r="O2484" s="356"/>
      <c r="R2484" s="311"/>
    </row>
    <row r="2485" spans="1:18" s="91" customFormat="1" ht="15">
      <c r="A2485" s="302"/>
      <c r="E2485" s="143"/>
      <c r="G2485" s="143"/>
      <c r="H2485" s="143"/>
      <c r="J2485" s="143"/>
      <c r="O2485" s="356"/>
      <c r="R2485" s="311"/>
    </row>
    <row r="2486" spans="1:18" s="91" customFormat="1" ht="15">
      <c r="A2486" s="302"/>
      <c r="E2486" s="143"/>
      <c r="G2486" s="143"/>
      <c r="H2486" s="143"/>
      <c r="J2486" s="143"/>
      <c r="O2486" s="356"/>
      <c r="R2486" s="311"/>
    </row>
    <row r="2487" spans="1:18" s="91" customFormat="1" ht="15">
      <c r="A2487" s="302"/>
      <c r="E2487" s="143"/>
      <c r="G2487" s="143"/>
      <c r="H2487" s="143"/>
      <c r="J2487" s="143"/>
      <c r="O2487" s="356"/>
      <c r="R2487" s="311"/>
    </row>
    <row r="2488" spans="1:18" s="91" customFormat="1" ht="15">
      <c r="A2488" s="302"/>
      <c r="E2488" s="143"/>
      <c r="G2488" s="143"/>
      <c r="H2488" s="143"/>
      <c r="J2488" s="143"/>
      <c r="O2488" s="356"/>
      <c r="R2488" s="311"/>
    </row>
    <row r="2489" spans="1:18" s="91" customFormat="1" ht="15">
      <c r="A2489" s="302"/>
      <c r="E2489" s="143"/>
      <c r="G2489" s="143"/>
      <c r="H2489" s="143"/>
      <c r="J2489" s="143"/>
      <c r="O2489" s="356"/>
      <c r="R2489" s="311"/>
    </row>
    <row r="2490" spans="1:18" s="91" customFormat="1" ht="15">
      <c r="A2490" s="302"/>
      <c r="E2490" s="143"/>
      <c r="G2490" s="143"/>
      <c r="H2490" s="143"/>
      <c r="J2490" s="143"/>
      <c r="O2490" s="356"/>
      <c r="R2490" s="311"/>
    </row>
    <row r="2491" spans="1:18" s="91" customFormat="1" ht="15">
      <c r="A2491" s="302"/>
      <c r="E2491" s="143"/>
      <c r="G2491" s="143"/>
      <c r="H2491" s="143"/>
      <c r="J2491" s="143"/>
      <c r="O2491" s="356"/>
      <c r="R2491" s="311"/>
    </row>
    <row r="2492" spans="1:18" s="91" customFormat="1" ht="15">
      <c r="A2492" s="302"/>
      <c r="E2492" s="143"/>
      <c r="G2492" s="143"/>
      <c r="H2492" s="143"/>
      <c r="J2492" s="143"/>
      <c r="O2492" s="356"/>
      <c r="R2492" s="311"/>
    </row>
    <row r="2493" spans="1:18" s="91" customFormat="1" ht="15">
      <c r="A2493" s="302"/>
      <c r="E2493" s="143"/>
      <c r="G2493" s="143"/>
      <c r="H2493" s="143"/>
      <c r="J2493" s="143"/>
      <c r="O2493" s="356"/>
      <c r="R2493" s="311"/>
    </row>
    <row r="2494" spans="1:18" s="91" customFormat="1" ht="15">
      <c r="A2494" s="302"/>
      <c r="E2494" s="143"/>
      <c r="G2494" s="143"/>
      <c r="H2494" s="143"/>
      <c r="J2494" s="143"/>
      <c r="O2494" s="356"/>
      <c r="R2494" s="311"/>
    </row>
    <row r="2495" spans="1:18" s="91" customFormat="1" ht="15">
      <c r="A2495" s="302"/>
      <c r="E2495" s="143"/>
      <c r="G2495" s="143"/>
      <c r="H2495" s="143"/>
      <c r="J2495" s="143"/>
      <c r="O2495" s="356"/>
      <c r="R2495" s="311"/>
    </row>
    <row r="2496" spans="1:18" s="91" customFormat="1" ht="15">
      <c r="A2496" s="302"/>
      <c r="E2496" s="143"/>
      <c r="G2496" s="143"/>
      <c r="H2496" s="143"/>
      <c r="J2496" s="143"/>
      <c r="O2496" s="356"/>
      <c r="R2496" s="311"/>
    </row>
    <row r="2497" spans="1:18" s="91" customFormat="1" ht="15">
      <c r="A2497" s="302"/>
      <c r="E2497" s="143"/>
      <c r="G2497" s="143"/>
      <c r="H2497" s="143"/>
      <c r="J2497" s="143"/>
      <c r="O2497" s="356"/>
      <c r="R2497" s="311"/>
    </row>
    <row r="2498" spans="1:18" s="91" customFormat="1" ht="15">
      <c r="A2498" s="302"/>
      <c r="E2498" s="143"/>
      <c r="G2498" s="143"/>
      <c r="H2498" s="143"/>
      <c r="J2498" s="143"/>
      <c r="O2498" s="356"/>
      <c r="R2498" s="311"/>
    </row>
    <row r="2499" spans="1:18" s="91" customFormat="1" ht="15">
      <c r="A2499" s="302"/>
      <c r="E2499" s="143"/>
      <c r="G2499" s="143"/>
      <c r="H2499" s="143"/>
      <c r="J2499" s="143"/>
      <c r="O2499" s="356"/>
      <c r="R2499" s="311"/>
    </row>
    <row r="2500" spans="1:18" s="91" customFormat="1" ht="15">
      <c r="A2500" s="302"/>
      <c r="E2500" s="143"/>
      <c r="G2500" s="143"/>
      <c r="H2500" s="143"/>
      <c r="J2500" s="143"/>
      <c r="O2500" s="356"/>
      <c r="R2500" s="311"/>
    </row>
    <row r="2501" spans="1:18" s="91" customFormat="1" ht="15">
      <c r="A2501" s="302"/>
      <c r="E2501" s="143"/>
      <c r="G2501" s="143"/>
      <c r="H2501" s="143"/>
      <c r="J2501" s="143"/>
      <c r="O2501" s="356"/>
      <c r="R2501" s="311"/>
    </row>
    <row r="2502" spans="1:18" s="91" customFormat="1" ht="15">
      <c r="A2502" s="302"/>
      <c r="E2502" s="143"/>
      <c r="G2502" s="143"/>
      <c r="H2502" s="143"/>
      <c r="J2502" s="143"/>
      <c r="O2502" s="356"/>
      <c r="R2502" s="311"/>
    </row>
    <row r="2503" spans="1:18" s="91" customFormat="1" ht="15">
      <c r="A2503" s="302"/>
      <c r="E2503" s="143"/>
      <c r="G2503" s="143"/>
      <c r="H2503" s="143"/>
      <c r="J2503" s="143"/>
      <c r="O2503" s="356"/>
      <c r="R2503" s="311"/>
    </row>
    <row r="2504" spans="1:18" s="91" customFormat="1" ht="15">
      <c r="A2504" s="302"/>
      <c r="E2504" s="143"/>
      <c r="G2504" s="143"/>
      <c r="H2504" s="143"/>
      <c r="J2504" s="143"/>
      <c r="O2504" s="356"/>
      <c r="R2504" s="311"/>
    </row>
    <row r="2505" spans="1:18" s="91" customFormat="1" ht="15">
      <c r="A2505" s="302"/>
      <c r="E2505" s="143"/>
      <c r="G2505" s="143"/>
      <c r="H2505" s="143"/>
      <c r="J2505" s="143"/>
      <c r="O2505" s="356"/>
      <c r="R2505" s="311"/>
    </row>
    <row r="2506" spans="1:18" s="91" customFormat="1" ht="15">
      <c r="A2506" s="302"/>
      <c r="E2506" s="143"/>
      <c r="G2506" s="143"/>
      <c r="H2506" s="143"/>
      <c r="J2506" s="143"/>
      <c r="O2506" s="356"/>
      <c r="R2506" s="311"/>
    </row>
    <row r="2507" spans="1:18" s="91" customFormat="1" ht="15">
      <c r="A2507" s="302"/>
      <c r="E2507" s="143"/>
      <c r="G2507" s="143"/>
      <c r="H2507" s="143"/>
      <c r="J2507" s="143"/>
      <c r="O2507" s="356"/>
      <c r="R2507" s="311"/>
    </row>
    <row r="2508" spans="1:18" s="91" customFormat="1" ht="15">
      <c r="A2508" s="302"/>
      <c r="E2508" s="143"/>
      <c r="G2508" s="143"/>
      <c r="H2508" s="143"/>
      <c r="J2508" s="143"/>
      <c r="O2508" s="356"/>
      <c r="R2508" s="311"/>
    </row>
    <row r="2509" spans="1:18" s="91" customFormat="1" ht="15">
      <c r="A2509" s="302"/>
      <c r="E2509" s="143"/>
      <c r="G2509" s="143"/>
      <c r="H2509" s="143"/>
      <c r="J2509" s="143"/>
      <c r="O2509" s="356"/>
      <c r="R2509" s="311"/>
    </row>
    <row r="2510" spans="1:18" s="91" customFormat="1" ht="15">
      <c r="A2510" s="302"/>
      <c r="E2510" s="143"/>
      <c r="G2510" s="143"/>
      <c r="H2510" s="143"/>
      <c r="J2510" s="143"/>
      <c r="O2510" s="356"/>
      <c r="R2510" s="311"/>
    </row>
    <row r="2511" spans="1:18" s="91" customFormat="1" ht="15">
      <c r="A2511" s="302"/>
      <c r="E2511" s="143"/>
      <c r="G2511" s="143"/>
      <c r="H2511" s="143"/>
      <c r="J2511" s="143"/>
      <c r="O2511" s="356"/>
      <c r="R2511" s="311"/>
    </row>
    <row r="2512" spans="1:18" s="91" customFormat="1" ht="15">
      <c r="A2512" s="302"/>
      <c r="E2512" s="143"/>
      <c r="G2512" s="143"/>
      <c r="H2512" s="143"/>
      <c r="J2512" s="143"/>
      <c r="O2512" s="356"/>
      <c r="R2512" s="311"/>
    </row>
    <row r="2513" spans="1:18" s="91" customFormat="1" ht="15">
      <c r="A2513" s="302"/>
      <c r="E2513" s="143"/>
      <c r="G2513" s="143"/>
      <c r="H2513" s="143"/>
      <c r="J2513" s="143"/>
      <c r="O2513" s="356"/>
      <c r="R2513" s="311"/>
    </row>
    <row r="2514" spans="1:18" s="91" customFormat="1" ht="15">
      <c r="A2514" s="302"/>
      <c r="E2514" s="143"/>
      <c r="G2514" s="143"/>
      <c r="H2514" s="143"/>
      <c r="J2514" s="143"/>
      <c r="O2514" s="356"/>
      <c r="R2514" s="311"/>
    </row>
    <row r="2515" spans="1:18" s="91" customFormat="1" ht="15">
      <c r="A2515" s="302"/>
      <c r="E2515" s="143"/>
      <c r="G2515" s="143"/>
      <c r="H2515" s="143"/>
      <c r="J2515" s="143"/>
      <c r="O2515" s="356"/>
      <c r="R2515" s="311"/>
    </row>
    <row r="2516" spans="1:18" s="91" customFormat="1" ht="15">
      <c r="A2516" s="302"/>
      <c r="E2516" s="143"/>
      <c r="G2516" s="143"/>
      <c r="H2516" s="143"/>
      <c r="J2516" s="143"/>
      <c r="O2516" s="356"/>
      <c r="R2516" s="311"/>
    </row>
    <row r="2517" spans="1:18" s="91" customFormat="1" ht="15">
      <c r="A2517" s="302"/>
      <c r="E2517" s="143"/>
      <c r="G2517" s="143"/>
      <c r="H2517" s="143"/>
      <c r="J2517" s="143"/>
      <c r="O2517" s="356"/>
      <c r="R2517" s="311"/>
    </row>
    <row r="2518" spans="1:18" s="91" customFormat="1" ht="15">
      <c r="A2518" s="302"/>
      <c r="E2518" s="143"/>
      <c r="G2518" s="143"/>
      <c r="H2518" s="143"/>
      <c r="J2518" s="143"/>
      <c r="O2518" s="356"/>
      <c r="R2518" s="311"/>
    </row>
    <row r="2519" spans="1:18" s="91" customFormat="1" ht="15">
      <c r="A2519" s="302"/>
      <c r="E2519" s="143"/>
      <c r="G2519" s="143"/>
      <c r="H2519" s="143"/>
      <c r="J2519" s="143"/>
      <c r="O2519" s="356"/>
      <c r="R2519" s="311"/>
    </row>
    <row r="2520" spans="1:18" s="91" customFormat="1" ht="15">
      <c r="A2520" s="302"/>
      <c r="E2520" s="143"/>
      <c r="G2520" s="143"/>
      <c r="H2520" s="143"/>
      <c r="J2520" s="143"/>
      <c r="O2520" s="356"/>
      <c r="R2520" s="311"/>
    </row>
    <row r="2521" spans="1:18" s="91" customFormat="1" ht="15">
      <c r="A2521" s="302"/>
      <c r="E2521" s="143"/>
      <c r="G2521" s="143"/>
      <c r="H2521" s="143"/>
      <c r="J2521" s="143"/>
      <c r="O2521" s="356"/>
      <c r="R2521" s="311"/>
    </row>
    <row r="2522" spans="1:18" s="91" customFormat="1" ht="15">
      <c r="A2522" s="302"/>
      <c r="E2522" s="143"/>
      <c r="G2522" s="143"/>
      <c r="H2522" s="143"/>
      <c r="J2522" s="143"/>
      <c r="O2522" s="356"/>
      <c r="R2522" s="311"/>
    </row>
    <row r="2523" spans="1:18" s="91" customFormat="1" ht="15">
      <c r="A2523" s="302"/>
      <c r="E2523" s="143"/>
      <c r="G2523" s="143"/>
      <c r="H2523" s="143"/>
      <c r="J2523" s="143"/>
      <c r="O2523" s="356"/>
      <c r="R2523" s="311"/>
    </row>
    <row r="2524" spans="1:18" s="91" customFormat="1" ht="15">
      <c r="A2524" s="302"/>
      <c r="E2524" s="143"/>
      <c r="G2524" s="143"/>
      <c r="H2524" s="143"/>
      <c r="J2524" s="143"/>
      <c r="O2524" s="356"/>
      <c r="R2524" s="311"/>
    </row>
    <row r="2525" spans="1:18" s="91" customFormat="1" ht="15">
      <c r="A2525" s="302"/>
      <c r="E2525" s="143"/>
      <c r="G2525" s="143"/>
      <c r="H2525" s="143"/>
      <c r="J2525" s="143"/>
      <c r="O2525" s="356"/>
      <c r="R2525" s="311"/>
    </row>
    <row r="2526" spans="1:18" s="91" customFormat="1" ht="15">
      <c r="A2526" s="302"/>
      <c r="E2526" s="143"/>
      <c r="G2526" s="143"/>
      <c r="H2526" s="143"/>
      <c r="J2526" s="143"/>
      <c r="O2526" s="356"/>
      <c r="R2526" s="311"/>
    </row>
    <row r="2527" spans="1:18" s="91" customFormat="1" ht="15">
      <c r="A2527" s="302"/>
      <c r="E2527" s="143"/>
      <c r="G2527" s="143"/>
      <c r="H2527" s="143"/>
      <c r="J2527" s="143"/>
      <c r="O2527" s="356"/>
      <c r="R2527" s="311"/>
    </row>
    <row r="2528" spans="1:18" s="91" customFormat="1" ht="15">
      <c r="A2528" s="302"/>
      <c r="E2528" s="143"/>
      <c r="G2528" s="143"/>
      <c r="H2528" s="143"/>
      <c r="J2528" s="143"/>
      <c r="O2528" s="356"/>
      <c r="R2528" s="311"/>
    </row>
    <row r="2529" spans="1:18" s="91" customFormat="1" ht="15">
      <c r="A2529" s="302"/>
      <c r="E2529" s="143"/>
      <c r="G2529" s="143"/>
      <c r="H2529" s="143"/>
      <c r="J2529" s="143"/>
      <c r="O2529" s="356"/>
      <c r="R2529" s="311"/>
    </row>
    <row r="2530" spans="1:18" s="91" customFormat="1" ht="15">
      <c r="A2530" s="302"/>
      <c r="E2530" s="143"/>
      <c r="G2530" s="143"/>
      <c r="H2530" s="143"/>
      <c r="J2530" s="143"/>
      <c r="O2530" s="356"/>
      <c r="R2530" s="311"/>
    </row>
    <row r="2531" spans="1:18" s="91" customFormat="1" ht="15">
      <c r="A2531" s="302"/>
      <c r="E2531" s="143"/>
      <c r="G2531" s="143"/>
      <c r="H2531" s="143"/>
      <c r="J2531" s="143"/>
      <c r="O2531" s="356"/>
      <c r="R2531" s="311"/>
    </row>
    <row r="2532" spans="1:18" s="91" customFormat="1" ht="15">
      <c r="A2532" s="302"/>
      <c r="E2532" s="143"/>
      <c r="G2532" s="143"/>
      <c r="H2532" s="143"/>
      <c r="J2532" s="143"/>
      <c r="O2532" s="356"/>
      <c r="R2532" s="311"/>
    </row>
    <row r="2533" spans="1:18" s="91" customFormat="1" ht="15">
      <c r="A2533" s="302"/>
      <c r="E2533" s="143"/>
      <c r="G2533" s="143"/>
      <c r="H2533" s="143"/>
      <c r="J2533" s="143"/>
      <c r="O2533" s="356"/>
      <c r="R2533" s="311"/>
    </row>
    <row r="2534" spans="1:18" s="91" customFormat="1" ht="15">
      <c r="A2534" s="302"/>
      <c r="E2534" s="143"/>
      <c r="G2534" s="143"/>
      <c r="H2534" s="143"/>
      <c r="J2534" s="143"/>
      <c r="O2534" s="356"/>
      <c r="R2534" s="311"/>
    </row>
    <row r="2535" spans="1:18" s="91" customFormat="1" ht="15">
      <c r="A2535" s="302"/>
      <c r="E2535" s="143"/>
      <c r="G2535" s="143"/>
      <c r="H2535" s="143"/>
      <c r="J2535" s="143"/>
      <c r="O2535" s="356"/>
      <c r="R2535" s="311"/>
    </row>
    <row r="2536" spans="1:18" s="91" customFormat="1" ht="15">
      <c r="A2536" s="302"/>
      <c r="E2536" s="143"/>
      <c r="G2536" s="143"/>
      <c r="H2536" s="143"/>
      <c r="J2536" s="143"/>
      <c r="O2536" s="356"/>
      <c r="R2536" s="311"/>
    </row>
    <row r="2537" spans="1:18" s="91" customFormat="1" ht="15">
      <c r="A2537" s="302"/>
      <c r="E2537" s="143"/>
      <c r="G2537" s="143"/>
      <c r="H2537" s="143"/>
      <c r="J2537" s="143"/>
      <c r="O2537" s="356"/>
      <c r="R2537" s="311"/>
    </row>
    <row r="2538" spans="1:18" s="91" customFormat="1" ht="15">
      <c r="A2538" s="302"/>
      <c r="E2538" s="143"/>
      <c r="G2538" s="143"/>
      <c r="H2538" s="143"/>
      <c r="J2538" s="143"/>
      <c r="O2538" s="356"/>
      <c r="R2538" s="311"/>
    </row>
    <row r="2539" spans="1:18" s="91" customFormat="1" ht="15">
      <c r="A2539" s="302"/>
      <c r="E2539" s="143"/>
      <c r="G2539" s="143"/>
      <c r="H2539" s="143"/>
      <c r="J2539" s="143"/>
      <c r="O2539" s="356"/>
      <c r="R2539" s="311"/>
    </row>
    <row r="2540" spans="1:18" s="91" customFormat="1" ht="15">
      <c r="A2540" s="302"/>
      <c r="E2540" s="143"/>
      <c r="G2540" s="143"/>
      <c r="H2540" s="143"/>
      <c r="J2540" s="143"/>
      <c r="O2540" s="356"/>
      <c r="R2540" s="311"/>
    </row>
    <row r="2541" spans="1:18" s="91" customFormat="1" ht="15">
      <c r="A2541" s="302"/>
      <c r="E2541" s="143"/>
      <c r="G2541" s="143"/>
      <c r="H2541" s="143"/>
      <c r="J2541" s="143"/>
      <c r="O2541" s="356"/>
      <c r="R2541" s="311"/>
    </row>
    <row r="2542" spans="1:18" s="91" customFormat="1" ht="15">
      <c r="A2542" s="302"/>
      <c r="E2542" s="143"/>
      <c r="G2542" s="143"/>
      <c r="H2542" s="143"/>
      <c r="J2542" s="143"/>
      <c r="O2542" s="356"/>
      <c r="R2542" s="311"/>
    </row>
    <row r="2543" spans="1:18" s="91" customFormat="1" ht="15">
      <c r="A2543" s="302"/>
      <c r="E2543" s="143"/>
      <c r="G2543" s="143"/>
      <c r="H2543" s="143"/>
      <c r="J2543" s="143"/>
      <c r="O2543" s="356"/>
      <c r="R2543" s="311"/>
    </row>
    <row r="2544" spans="1:18" s="91" customFormat="1" ht="15">
      <c r="A2544" s="302"/>
      <c r="E2544" s="143"/>
      <c r="G2544" s="143"/>
      <c r="H2544" s="143"/>
      <c r="J2544" s="143"/>
      <c r="O2544" s="356"/>
      <c r="R2544" s="311"/>
    </row>
    <row r="2545" spans="1:18" s="91" customFormat="1" ht="15">
      <c r="A2545" s="302"/>
      <c r="E2545" s="143"/>
      <c r="G2545" s="143"/>
      <c r="H2545" s="143"/>
      <c r="J2545" s="143"/>
      <c r="O2545" s="356"/>
      <c r="R2545" s="311"/>
    </row>
    <row r="2546" spans="1:18" s="91" customFormat="1" ht="15">
      <c r="A2546" s="302"/>
      <c r="E2546" s="143"/>
      <c r="G2546" s="143"/>
      <c r="H2546" s="143"/>
      <c r="J2546" s="143"/>
      <c r="O2546" s="356"/>
      <c r="R2546" s="311"/>
    </row>
    <row r="2547" spans="1:18" s="91" customFormat="1" ht="15">
      <c r="A2547" s="302"/>
      <c r="E2547" s="143"/>
      <c r="G2547" s="143"/>
      <c r="H2547" s="143"/>
      <c r="J2547" s="143"/>
      <c r="O2547" s="356"/>
      <c r="R2547" s="311"/>
    </row>
    <row r="2548" spans="1:18" s="91" customFormat="1" ht="15">
      <c r="A2548" s="302"/>
      <c r="E2548" s="143"/>
      <c r="G2548" s="143"/>
      <c r="H2548" s="143"/>
      <c r="J2548" s="143"/>
      <c r="O2548" s="356"/>
      <c r="R2548" s="311"/>
    </row>
    <row r="2549" spans="1:18" s="91" customFormat="1" ht="15">
      <c r="A2549" s="302"/>
      <c r="E2549" s="143"/>
      <c r="G2549" s="143"/>
      <c r="H2549" s="143"/>
      <c r="J2549" s="143"/>
      <c r="O2549" s="356"/>
      <c r="R2549" s="311"/>
    </row>
    <row r="2550" spans="1:18" s="91" customFormat="1" ht="15">
      <c r="A2550" s="302"/>
      <c r="E2550" s="143"/>
      <c r="G2550" s="143"/>
      <c r="H2550" s="143"/>
      <c r="J2550" s="143"/>
      <c r="O2550" s="356"/>
      <c r="R2550" s="311"/>
    </row>
    <row r="2551" spans="1:18" s="91" customFormat="1" ht="15">
      <c r="A2551" s="302"/>
      <c r="E2551" s="143"/>
      <c r="G2551" s="143"/>
      <c r="H2551" s="143"/>
      <c r="J2551" s="143"/>
      <c r="O2551" s="356"/>
      <c r="R2551" s="311"/>
    </row>
    <row r="2552" spans="1:18" s="91" customFormat="1" ht="15">
      <c r="A2552" s="302"/>
      <c r="E2552" s="143"/>
      <c r="G2552" s="143"/>
      <c r="H2552" s="143"/>
      <c r="J2552" s="143"/>
      <c r="O2552" s="356"/>
      <c r="R2552" s="311"/>
    </row>
    <row r="2553" spans="1:18" s="91" customFormat="1" ht="15">
      <c r="A2553" s="302"/>
      <c r="E2553" s="143"/>
      <c r="G2553" s="143"/>
      <c r="H2553" s="143"/>
      <c r="J2553" s="143"/>
      <c r="O2553" s="356"/>
      <c r="R2553" s="311"/>
    </row>
    <row r="2554" spans="1:18" s="91" customFormat="1" ht="15">
      <c r="A2554" s="302"/>
      <c r="E2554" s="143"/>
      <c r="G2554" s="143"/>
      <c r="H2554" s="143"/>
      <c r="J2554" s="143"/>
      <c r="O2554" s="356"/>
      <c r="R2554" s="311"/>
    </row>
    <row r="2555" spans="1:18" s="91" customFormat="1" ht="15">
      <c r="A2555" s="302"/>
      <c r="E2555" s="143"/>
      <c r="G2555" s="143"/>
      <c r="H2555" s="143"/>
      <c r="J2555" s="143"/>
      <c r="O2555" s="356"/>
      <c r="R2555" s="311"/>
    </row>
    <row r="2556" spans="1:18" s="91" customFormat="1" ht="15">
      <c r="A2556" s="302"/>
      <c r="E2556" s="143"/>
      <c r="G2556" s="143"/>
      <c r="H2556" s="143"/>
      <c r="J2556" s="143"/>
      <c r="O2556" s="356"/>
      <c r="R2556" s="311"/>
    </row>
    <row r="2557" spans="1:18" s="91" customFormat="1" ht="15">
      <c r="A2557" s="302"/>
      <c r="E2557" s="143"/>
      <c r="G2557" s="143"/>
      <c r="H2557" s="143"/>
      <c r="J2557" s="143"/>
      <c r="O2557" s="356"/>
      <c r="R2557" s="311"/>
    </row>
    <row r="2558" spans="1:18" s="91" customFormat="1" ht="15">
      <c r="A2558" s="302"/>
      <c r="E2558" s="143"/>
      <c r="G2558" s="143"/>
      <c r="H2558" s="143"/>
      <c r="J2558" s="143"/>
      <c r="O2558" s="356"/>
      <c r="R2558" s="311"/>
    </row>
    <row r="2559" spans="1:18" s="91" customFormat="1" ht="15">
      <c r="A2559" s="302"/>
      <c r="E2559" s="143"/>
      <c r="G2559" s="143"/>
      <c r="H2559" s="143"/>
      <c r="J2559" s="143"/>
      <c r="O2559" s="356"/>
      <c r="R2559" s="311"/>
    </row>
    <row r="2560" spans="1:18" s="91" customFormat="1" ht="15">
      <c r="A2560" s="302"/>
      <c r="E2560" s="143"/>
      <c r="G2560" s="143"/>
      <c r="H2560" s="143"/>
      <c r="J2560" s="143"/>
      <c r="O2560" s="356"/>
      <c r="R2560" s="311"/>
    </row>
    <row r="2561" spans="1:18" s="91" customFormat="1" ht="15">
      <c r="A2561" s="302"/>
      <c r="E2561" s="143"/>
      <c r="G2561" s="143"/>
      <c r="H2561" s="143"/>
      <c r="J2561" s="143"/>
      <c r="O2561" s="356"/>
      <c r="R2561" s="311"/>
    </row>
    <row r="2562" spans="1:18" s="91" customFormat="1" ht="15">
      <c r="A2562" s="302"/>
      <c r="E2562" s="143"/>
      <c r="G2562" s="143"/>
      <c r="H2562" s="143"/>
      <c r="J2562" s="143"/>
      <c r="O2562" s="356"/>
      <c r="R2562" s="311"/>
    </row>
    <row r="2563" spans="1:18" s="91" customFormat="1" ht="15">
      <c r="A2563" s="302"/>
      <c r="E2563" s="143"/>
      <c r="G2563" s="143"/>
      <c r="H2563" s="143"/>
      <c r="J2563" s="143"/>
      <c r="O2563" s="356"/>
      <c r="R2563" s="311"/>
    </row>
    <row r="2564" spans="1:18" s="91" customFormat="1" ht="15">
      <c r="A2564" s="302"/>
      <c r="E2564" s="143"/>
      <c r="G2564" s="143"/>
      <c r="H2564" s="143"/>
      <c r="J2564" s="143"/>
      <c r="O2564" s="356"/>
      <c r="R2564" s="311"/>
    </row>
    <row r="2565" spans="1:18" s="91" customFormat="1" ht="15">
      <c r="A2565" s="302"/>
      <c r="E2565" s="143"/>
      <c r="G2565" s="143"/>
      <c r="H2565" s="143"/>
      <c r="J2565" s="143"/>
      <c r="O2565" s="356"/>
      <c r="R2565" s="311"/>
    </row>
    <row r="2566" spans="1:18" s="91" customFormat="1" ht="15">
      <c r="A2566" s="302"/>
      <c r="E2566" s="143"/>
      <c r="G2566" s="143"/>
      <c r="H2566" s="143"/>
      <c r="J2566" s="143"/>
      <c r="O2566" s="356"/>
      <c r="R2566" s="311"/>
    </row>
    <row r="2567" spans="1:18" s="91" customFormat="1" ht="15">
      <c r="A2567" s="302"/>
      <c r="E2567" s="143"/>
      <c r="G2567" s="143"/>
      <c r="H2567" s="143"/>
      <c r="J2567" s="143"/>
      <c r="O2567" s="356"/>
      <c r="R2567" s="311"/>
    </row>
    <row r="2568" spans="1:18" s="91" customFormat="1" ht="15">
      <c r="A2568" s="302"/>
      <c r="E2568" s="143"/>
      <c r="G2568" s="143"/>
      <c r="H2568" s="143"/>
      <c r="J2568" s="143"/>
      <c r="O2568" s="356"/>
      <c r="R2568" s="311"/>
    </row>
    <row r="2569" spans="1:18" s="91" customFormat="1" ht="15">
      <c r="A2569" s="302"/>
      <c r="E2569" s="143"/>
      <c r="G2569" s="143"/>
      <c r="H2569" s="143"/>
      <c r="J2569" s="143"/>
      <c r="O2569" s="356"/>
      <c r="R2569" s="311"/>
    </row>
    <row r="2570" spans="1:18" s="91" customFormat="1" ht="15">
      <c r="A2570" s="302"/>
      <c r="E2570" s="143"/>
      <c r="G2570" s="143"/>
      <c r="H2570" s="143"/>
      <c r="J2570" s="143"/>
      <c r="O2570" s="356"/>
      <c r="R2570" s="311"/>
    </row>
    <row r="2571" spans="1:18" s="91" customFormat="1" ht="15">
      <c r="A2571" s="302"/>
      <c r="E2571" s="143"/>
      <c r="G2571" s="143"/>
      <c r="H2571" s="143"/>
      <c r="J2571" s="143"/>
      <c r="O2571" s="356"/>
      <c r="R2571" s="311"/>
    </row>
    <row r="2572" spans="1:18" s="91" customFormat="1" ht="15">
      <c r="A2572" s="302"/>
      <c r="E2572" s="143"/>
      <c r="G2572" s="143"/>
      <c r="H2572" s="143"/>
      <c r="J2572" s="143"/>
      <c r="O2572" s="356"/>
      <c r="R2572" s="311"/>
    </row>
    <row r="2573" spans="1:18" s="91" customFormat="1" ht="15">
      <c r="A2573" s="302"/>
      <c r="E2573" s="143"/>
      <c r="G2573" s="143"/>
      <c r="H2573" s="143"/>
      <c r="J2573" s="143"/>
      <c r="O2573" s="356"/>
      <c r="R2573" s="311"/>
    </row>
    <row r="2574" spans="1:18" s="91" customFormat="1" ht="15">
      <c r="A2574" s="302"/>
      <c r="E2574" s="143"/>
      <c r="G2574" s="143"/>
      <c r="H2574" s="143"/>
      <c r="J2574" s="143"/>
      <c r="O2574" s="356"/>
      <c r="R2574" s="311"/>
    </row>
    <row r="2575" spans="1:18" s="91" customFormat="1" ht="15">
      <c r="A2575" s="302"/>
      <c r="E2575" s="143"/>
      <c r="G2575" s="143"/>
      <c r="H2575" s="143"/>
      <c r="J2575" s="143"/>
      <c r="O2575" s="356"/>
      <c r="R2575" s="311"/>
    </row>
    <row r="2576" spans="1:18" s="91" customFormat="1" ht="15">
      <c r="A2576" s="302"/>
      <c r="E2576" s="143"/>
      <c r="G2576" s="143"/>
      <c r="H2576" s="143"/>
      <c r="J2576" s="143"/>
      <c r="O2576" s="356"/>
      <c r="R2576" s="311"/>
    </row>
    <row r="2577" spans="1:18" s="91" customFormat="1" ht="15">
      <c r="A2577" s="302"/>
      <c r="E2577" s="143"/>
      <c r="G2577" s="143"/>
      <c r="H2577" s="143"/>
      <c r="J2577" s="143"/>
      <c r="O2577" s="356"/>
      <c r="R2577" s="311"/>
    </row>
    <row r="2578" spans="1:18" s="91" customFormat="1" ht="15">
      <c r="A2578" s="302"/>
      <c r="E2578" s="143"/>
      <c r="G2578" s="143"/>
      <c r="H2578" s="143"/>
      <c r="J2578" s="143"/>
      <c r="O2578" s="356"/>
      <c r="R2578" s="311"/>
    </row>
    <row r="2579" spans="1:18" s="91" customFormat="1" ht="15">
      <c r="A2579" s="302"/>
      <c r="E2579" s="143"/>
      <c r="G2579" s="143"/>
      <c r="H2579" s="143"/>
      <c r="J2579" s="143"/>
      <c r="O2579" s="356"/>
      <c r="R2579" s="311"/>
    </row>
    <row r="2580" spans="1:18" s="91" customFormat="1" ht="15">
      <c r="A2580" s="302"/>
      <c r="E2580" s="143"/>
      <c r="G2580" s="143"/>
      <c r="H2580" s="143"/>
      <c r="J2580" s="143"/>
      <c r="O2580" s="356"/>
      <c r="R2580" s="311"/>
    </row>
    <row r="2581" spans="1:18" s="91" customFormat="1" ht="15">
      <c r="A2581" s="302"/>
      <c r="E2581" s="143"/>
      <c r="G2581" s="143"/>
      <c r="H2581" s="143"/>
      <c r="J2581" s="143"/>
      <c r="O2581" s="356"/>
      <c r="R2581" s="311"/>
    </row>
    <row r="2582" spans="1:18" s="91" customFormat="1" ht="15">
      <c r="A2582" s="302"/>
      <c r="E2582" s="143"/>
      <c r="G2582" s="143"/>
      <c r="H2582" s="143"/>
      <c r="J2582" s="143"/>
      <c r="O2582" s="356"/>
      <c r="R2582" s="311"/>
    </row>
    <row r="2583" spans="1:18" s="91" customFormat="1" ht="15">
      <c r="A2583" s="302"/>
      <c r="E2583" s="143"/>
      <c r="G2583" s="143"/>
      <c r="H2583" s="143"/>
      <c r="J2583" s="143"/>
      <c r="O2583" s="356"/>
      <c r="R2583" s="311"/>
    </row>
    <row r="2584" spans="1:18" s="91" customFormat="1" ht="15">
      <c r="A2584" s="302"/>
      <c r="E2584" s="143"/>
      <c r="G2584" s="143"/>
      <c r="H2584" s="143"/>
      <c r="J2584" s="143"/>
      <c r="O2584" s="356"/>
      <c r="R2584" s="311"/>
    </row>
    <row r="2585" spans="1:18" s="91" customFormat="1" ht="15">
      <c r="A2585" s="302"/>
      <c r="E2585" s="143"/>
      <c r="G2585" s="143"/>
      <c r="H2585" s="143"/>
      <c r="J2585" s="143"/>
      <c r="O2585" s="356"/>
      <c r="R2585" s="311"/>
    </row>
    <row r="2586" spans="1:18" s="91" customFormat="1" ht="15">
      <c r="A2586" s="302"/>
      <c r="E2586" s="143"/>
      <c r="G2586" s="143"/>
      <c r="H2586" s="143"/>
      <c r="J2586" s="143"/>
      <c r="O2586" s="356"/>
      <c r="R2586" s="311"/>
    </row>
    <row r="2587" spans="1:18" s="91" customFormat="1" ht="15">
      <c r="A2587" s="302"/>
      <c r="E2587" s="143"/>
      <c r="G2587" s="143"/>
      <c r="H2587" s="143"/>
      <c r="J2587" s="143"/>
      <c r="O2587" s="356"/>
      <c r="R2587" s="311"/>
    </row>
    <row r="2588" spans="1:18" s="91" customFormat="1" ht="15">
      <c r="A2588" s="302"/>
      <c r="E2588" s="143"/>
      <c r="G2588" s="143"/>
      <c r="H2588" s="143"/>
      <c r="J2588" s="143"/>
      <c r="O2588" s="356"/>
      <c r="R2588" s="311"/>
    </row>
    <row r="2589" spans="1:18" s="91" customFormat="1" ht="15">
      <c r="A2589" s="302"/>
      <c r="E2589" s="143"/>
      <c r="G2589" s="143"/>
      <c r="H2589" s="143"/>
      <c r="J2589" s="143"/>
      <c r="O2589" s="356"/>
      <c r="R2589" s="311"/>
    </row>
    <row r="2590" spans="1:18" s="91" customFormat="1" ht="15">
      <c r="A2590" s="302"/>
      <c r="E2590" s="143"/>
      <c r="G2590" s="143"/>
      <c r="H2590" s="143"/>
      <c r="J2590" s="143"/>
      <c r="O2590" s="356"/>
      <c r="R2590" s="311"/>
    </row>
    <row r="2591" spans="1:18" s="91" customFormat="1" ht="15">
      <c r="A2591" s="302"/>
      <c r="E2591" s="143"/>
      <c r="G2591" s="143"/>
      <c r="H2591" s="143"/>
      <c r="J2591" s="143"/>
      <c r="O2591" s="356"/>
      <c r="R2591" s="311"/>
    </row>
    <row r="2592" spans="1:18" s="91" customFormat="1" ht="15">
      <c r="A2592" s="302"/>
      <c r="E2592" s="143"/>
      <c r="G2592" s="143"/>
      <c r="H2592" s="143"/>
      <c r="J2592" s="143"/>
      <c r="O2592" s="356"/>
      <c r="R2592" s="311"/>
    </row>
    <row r="2593" spans="1:18" s="91" customFormat="1" ht="15">
      <c r="A2593" s="302"/>
      <c r="E2593" s="143"/>
      <c r="G2593" s="143"/>
      <c r="H2593" s="143"/>
      <c r="J2593" s="143"/>
      <c r="O2593" s="356"/>
      <c r="R2593" s="311"/>
    </row>
    <row r="2594" spans="1:18" s="91" customFormat="1" ht="15">
      <c r="A2594" s="302"/>
      <c r="E2594" s="143"/>
      <c r="G2594" s="143"/>
      <c r="H2594" s="143"/>
      <c r="J2594" s="143"/>
      <c r="O2594" s="356"/>
      <c r="R2594" s="311"/>
    </row>
    <row r="2595" spans="1:18" s="91" customFormat="1" ht="15">
      <c r="A2595" s="302"/>
      <c r="E2595" s="143"/>
      <c r="G2595" s="143"/>
      <c r="H2595" s="143"/>
      <c r="J2595" s="143"/>
      <c r="O2595" s="356"/>
      <c r="R2595" s="311"/>
    </row>
    <row r="2596" spans="1:18" s="91" customFormat="1" ht="15">
      <c r="A2596" s="302"/>
      <c r="E2596" s="143"/>
      <c r="G2596" s="143"/>
      <c r="H2596" s="143"/>
      <c r="J2596" s="143"/>
      <c r="O2596" s="356"/>
      <c r="R2596" s="311"/>
    </row>
    <row r="2597" spans="1:18" s="91" customFormat="1" ht="15">
      <c r="A2597" s="302"/>
      <c r="E2597" s="143"/>
      <c r="G2597" s="143"/>
      <c r="H2597" s="143"/>
      <c r="J2597" s="143"/>
      <c r="O2597" s="356"/>
      <c r="R2597" s="311"/>
    </row>
    <row r="2598" spans="1:18" s="91" customFormat="1" ht="15">
      <c r="A2598" s="302"/>
      <c r="E2598" s="143"/>
      <c r="G2598" s="143"/>
      <c r="H2598" s="143"/>
      <c r="J2598" s="143"/>
      <c r="O2598" s="356"/>
      <c r="R2598" s="311"/>
    </row>
    <row r="2599" spans="1:18" s="91" customFormat="1" ht="15">
      <c r="A2599" s="302"/>
      <c r="E2599" s="143"/>
      <c r="G2599" s="143"/>
      <c r="H2599" s="143"/>
      <c r="J2599" s="143"/>
      <c r="O2599" s="356"/>
      <c r="R2599" s="311"/>
    </row>
    <row r="2600" spans="1:18" s="91" customFormat="1" ht="15">
      <c r="A2600" s="302"/>
      <c r="E2600" s="143"/>
      <c r="G2600" s="143"/>
      <c r="H2600" s="143"/>
      <c r="J2600" s="143"/>
      <c r="O2600" s="356"/>
      <c r="R2600" s="311"/>
    </row>
    <row r="2601" spans="1:18" s="91" customFormat="1" ht="15">
      <c r="A2601" s="302"/>
      <c r="E2601" s="143"/>
      <c r="G2601" s="143"/>
      <c r="H2601" s="143"/>
      <c r="J2601" s="143"/>
      <c r="O2601" s="356"/>
      <c r="R2601" s="311"/>
    </row>
    <row r="2602" spans="1:18" s="91" customFormat="1" ht="15">
      <c r="A2602" s="302"/>
      <c r="E2602" s="143"/>
      <c r="G2602" s="143"/>
      <c r="H2602" s="143"/>
      <c r="J2602" s="143"/>
      <c r="O2602" s="356"/>
      <c r="R2602" s="311"/>
    </row>
    <row r="2603" spans="1:18" s="91" customFormat="1" ht="15">
      <c r="A2603" s="302"/>
      <c r="E2603" s="143"/>
      <c r="G2603" s="143"/>
      <c r="H2603" s="143"/>
      <c r="J2603" s="143"/>
      <c r="O2603" s="356"/>
      <c r="R2603" s="311"/>
    </row>
    <row r="2604" spans="1:18" s="91" customFormat="1" ht="15">
      <c r="A2604" s="302"/>
      <c r="E2604" s="143"/>
      <c r="G2604" s="143"/>
      <c r="H2604" s="143"/>
      <c r="J2604" s="143"/>
      <c r="O2604" s="356"/>
      <c r="R2604" s="311"/>
    </row>
    <row r="2605" spans="1:18" s="91" customFormat="1" ht="15">
      <c r="A2605" s="302"/>
      <c r="E2605" s="143"/>
      <c r="G2605" s="143"/>
      <c r="H2605" s="143"/>
      <c r="J2605" s="143"/>
      <c r="O2605" s="356"/>
      <c r="R2605" s="311"/>
    </row>
    <row r="2606" spans="1:18" s="91" customFormat="1" ht="15">
      <c r="A2606" s="302"/>
      <c r="E2606" s="143"/>
      <c r="G2606" s="143"/>
      <c r="H2606" s="143"/>
      <c r="J2606" s="143"/>
      <c r="O2606" s="356"/>
      <c r="R2606" s="311"/>
    </row>
    <row r="2607" spans="1:18" s="91" customFormat="1" ht="15">
      <c r="A2607" s="302"/>
      <c r="E2607" s="143"/>
      <c r="G2607" s="143"/>
      <c r="H2607" s="143"/>
      <c r="J2607" s="143"/>
      <c r="O2607" s="356"/>
      <c r="R2607" s="311"/>
    </row>
    <row r="2608" spans="1:18" s="91" customFormat="1" ht="15">
      <c r="A2608" s="302"/>
      <c r="E2608" s="143"/>
      <c r="G2608" s="143"/>
      <c r="H2608" s="143"/>
      <c r="J2608" s="143"/>
      <c r="O2608" s="356"/>
      <c r="R2608" s="311"/>
    </row>
    <row r="2609" spans="1:18" s="91" customFormat="1" ht="15">
      <c r="A2609" s="302"/>
      <c r="E2609" s="143"/>
      <c r="G2609" s="143"/>
      <c r="H2609" s="143"/>
      <c r="J2609" s="143"/>
      <c r="O2609" s="356"/>
      <c r="R2609" s="311"/>
    </row>
    <row r="2610" spans="1:18" s="91" customFormat="1" ht="15">
      <c r="A2610" s="302"/>
      <c r="E2610" s="143"/>
      <c r="G2610" s="143"/>
      <c r="H2610" s="143"/>
      <c r="J2610" s="143"/>
      <c r="O2610" s="356"/>
      <c r="R2610" s="311"/>
    </row>
    <row r="2611" spans="1:18" s="91" customFormat="1" ht="15">
      <c r="A2611" s="302"/>
      <c r="E2611" s="143"/>
      <c r="G2611" s="143"/>
      <c r="H2611" s="143"/>
      <c r="J2611" s="143"/>
      <c r="O2611" s="356"/>
      <c r="R2611" s="311"/>
    </row>
    <row r="2612" spans="1:18" s="91" customFormat="1" ht="15">
      <c r="A2612" s="302"/>
      <c r="E2612" s="143"/>
      <c r="G2612" s="143"/>
      <c r="H2612" s="143"/>
      <c r="J2612" s="143"/>
      <c r="O2612" s="356"/>
      <c r="R2612" s="311"/>
    </row>
    <row r="2613" spans="1:18" s="91" customFormat="1" ht="15">
      <c r="A2613" s="302"/>
      <c r="E2613" s="143"/>
      <c r="G2613" s="143"/>
      <c r="H2613" s="143"/>
      <c r="J2613" s="143"/>
      <c r="O2613" s="356"/>
      <c r="R2613" s="311"/>
    </row>
    <row r="2614" spans="1:18" s="91" customFormat="1" ht="15">
      <c r="A2614" s="302"/>
      <c r="E2614" s="143"/>
      <c r="G2614" s="143"/>
      <c r="H2614" s="143"/>
      <c r="J2614" s="143"/>
      <c r="O2614" s="356"/>
      <c r="R2614" s="311"/>
    </row>
    <row r="2615" spans="1:18" s="91" customFormat="1" ht="15">
      <c r="A2615" s="302"/>
      <c r="E2615" s="143"/>
      <c r="G2615" s="143"/>
      <c r="H2615" s="143"/>
      <c r="J2615" s="143"/>
      <c r="O2615" s="356"/>
      <c r="R2615" s="311"/>
    </row>
    <row r="2616" spans="1:18" s="91" customFormat="1" ht="15">
      <c r="A2616" s="302"/>
      <c r="E2616" s="143"/>
      <c r="G2616" s="143"/>
      <c r="H2616" s="143"/>
      <c r="J2616" s="143"/>
      <c r="O2616" s="356"/>
      <c r="R2616" s="311"/>
    </row>
    <row r="2617" spans="1:18" s="91" customFormat="1" ht="15">
      <c r="A2617" s="302"/>
      <c r="E2617" s="143"/>
      <c r="G2617" s="143"/>
      <c r="H2617" s="143"/>
      <c r="J2617" s="143"/>
      <c r="O2617" s="356"/>
      <c r="R2617" s="311"/>
    </row>
    <row r="2618" spans="1:18" s="91" customFormat="1" ht="15">
      <c r="A2618" s="302"/>
      <c r="E2618" s="143"/>
      <c r="G2618" s="143"/>
      <c r="H2618" s="143"/>
      <c r="J2618" s="143"/>
      <c r="O2618" s="356"/>
      <c r="R2618" s="311"/>
    </row>
    <row r="2619" spans="1:18" s="91" customFormat="1" ht="15">
      <c r="A2619" s="302"/>
      <c r="E2619" s="143"/>
      <c r="G2619" s="143"/>
      <c r="H2619" s="143"/>
      <c r="J2619" s="143"/>
      <c r="O2619" s="356"/>
      <c r="R2619" s="311"/>
    </row>
    <row r="2620" spans="1:18" s="91" customFormat="1" ht="15">
      <c r="A2620" s="302"/>
      <c r="E2620" s="143"/>
      <c r="G2620" s="143"/>
      <c r="H2620" s="143"/>
      <c r="J2620" s="143"/>
      <c r="O2620" s="356"/>
      <c r="R2620" s="311"/>
    </row>
    <row r="2621" spans="1:18" s="91" customFormat="1" ht="15">
      <c r="A2621" s="302"/>
      <c r="E2621" s="143"/>
      <c r="G2621" s="143"/>
      <c r="H2621" s="143"/>
      <c r="J2621" s="143"/>
      <c r="O2621" s="356"/>
      <c r="R2621" s="311"/>
    </row>
    <row r="2622" spans="1:18" s="91" customFormat="1" ht="15">
      <c r="A2622" s="302"/>
      <c r="E2622" s="143"/>
      <c r="G2622" s="143"/>
      <c r="H2622" s="143"/>
      <c r="J2622" s="143"/>
      <c r="O2622" s="356"/>
      <c r="R2622" s="311"/>
    </row>
    <row r="2623" spans="1:18" s="91" customFormat="1" ht="15">
      <c r="A2623" s="302"/>
      <c r="E2623" s="143"/>
      <c r="G2623" s="143"/>
      <c r="H2623" s="143"/>
      <c r="J2623" s="143"/>
      <c r="O2623" s="356"/>
      <c r="R2623" s="311"/>
    </row>
    <row r="2624" spans="1:18" s="91" customFormat="1" ht="15">
      <c r="A2624" s="302"/>
      <c r="E2624" s="143"/>
      <c r="G2624" s="143"/>
      <c r="H2624" s="143"/>
      <c r="J2624" s="143"/>
      <c r="O2624" s="356"/>
      <c r="R2624" s="311"/>
    </row>
    <row r="2625" spans="1:18" s="91" customFormat="1" ht="15">
      <c r="A2625" s="302"/>
      <c r="E2625" s="143"/>
      <c r="G2625" s="143"/>
      <c r="H2625" s="143"/>
      <c r="J2625" s="143"/>
      <c r="O2625" s="356"/>
      <c r="R2625" s="311"/>
    </row>
    <row r="2626" spans="1:18" s="91" customFormat="1" ht="15">
      <c r="A2626" s="302"/>
      <c r="E2626" s="143"/>
      <c r="G2626" s="143"/>
      <c r="H2626" s="143"/>
      <c r="J2626" s="143"/>
      <c r="O2626" s="356"/>
      <c r="R2626" s="311"/>
    </row>
    <row r="2627" spans="1:18" s="91" customFormat="1" ht="15">
      <c r="A2627" s="302"/>
      <c r="E2627" s="143"/>
      <c r="G2627" s="143"/>
      <c r="H2627" s="143"/>
      <c r="J2627" s="143"/>
      <c r="O2627" s="356"/>
      <c r="R2627" s="311"/>
    </row>
    <row r="2628" spans="1:18" s="91" customFormat="1" ht="15">
      <c r="A2628" s="302"/>
      <c r="E2628" s="143"/>
      <c r="G2628" s="143"/>
      <c r="H2628" s="143"/>
      <c r="J2628" s="143"/>
      <c r="O2628" s="356"/>
      <c r="R2628" s="311"/>
    </row>
    <row r="2629" spans="1:18" s="91" customFormat="1" ht="15">
      <c r="A2629" s="302"/>
      <c r="E2629" s="143"/>
      <c r="G2629" s="143"/>
      <c r="H2629" s="143"/>
      <c r="J2629" s="143"/>
      <c r="O2629" s="356"/>
      <c r="R2629" s="311"/>
    </row>
    <row r="2630" spans="1:18" s="91" customFormat="1" ht="15">
      <c r="A2630" s="302"/>
      <c r="E2630" s="143"/>
      <c r="G2630" s="143"/>
      <c r="H2630" s="143"/>
      <c r="J2630" s="143"/>
      <c r="O2630" s="356"/>
      <c r="R2630" s="311"/>
    </row>
    <row r="2631" spans="1:18" s="91" customFormat="1" ht="15">
      <c r="A2631" s="302"/>
      <c r="E2631" s="143"/>
      <c r="G2631" s="143"/>
      <c r="H2631" s="143"/>
      <c r="J2631" s="143"/>
      <c r="O2631" s="356"/>
      <c r="R2631" s="311"/>
    </row>
    <row r="2632" spans="1:18" s="91" customFormat="1" ht="15">
      <c r="A2632" s="302"/>
      <c r="E2632" s="143"/>
      <c r="G2632" s="143"/>
      <c r="H2632" s="143"/>
      <c r="J2632" s="143"/>
      <c r="O2632" s="356"/>
      <c r="R2632" s="311"/>
    </row>
    <row r="2633" spans="1:18" s="91" customFormat="1" ht="15">
      <c r="A2633" s="302"/>
      <c r="E2633" s="143"/>
      <c r="G2633" s="143"/>
      <c r="H2633" s="143"/>
      <c r="J2633" s="143"/>
      <c r="O2633" s="356"/>
      <c r="R2633" s="311"/>
    </row>
    <row r="2634" spans="1:18" s="91" customFormat="1" ht="15">
      <c r="A2634" s="302"/>
      <c r="E2634" s="143"/>
      <c r="G2634" s="143"/>
      <c r="H2634" s="143"/>
      <c r="J2634" s="143"/>
      <c r="O2634" s="356"/>
      <c r="R2634" s="311"/>
    </row>
    <row r="2635" spans="1:18" s="91" customFormat="1" ht="15">
      <c r="A2635" s="302"/>
      <c r="E2635" s="143"/>
      <c r="G2635" s="143"/>
      <c r="H2635" s="143"/>
      <c r="J2635" s="143"/>
      <c r="O2635" s="356"/>
      <c r="R2635" s="311"/>
    </row>
    <row r="2636" spans="1:18" s="91" customFormat="1" ht="15">
      <c r="A2636" s="302"/>
      <c r="E2636" s="143"/>
      <c r="G2636" s="143"/>
      <c r="H2636" s="143"/>
      <c r="J2636" s="143"/>
      <c r="O2636" s="356"/>
      <c r="R2636" s="311"/>
    </row>
    <row r="2637" spans="1:18" s="91" customFormat="1" ht="15">
      <c r="A2637" s="302"/>
      <c r="E2637" s="143"/>
      <c r="G2637" s="143"/>
      <c r="H2637" s="143"/>
      <c r="J2637" s="143"/>
      <c r="O2637" s="356"/>
      <c r="R2637" s="311"/>
    </row>
    <row r="2638" spans="1:18" s="91" customFormat="1" ht="15">
      <c r="A2638" s="302"/>
      <c r="E2638" s="143"/>
      <c r="G2638" s="143"/>
      <c r="H2638" s="143"/>
      <c r="J2638" s="143"/>
      <c r="O2638" s="356"/>
      <c r="R2638" s="311"/>
    </row>
    <row r="2639" spans="1:18" s="91" customFormat="1" ht="15">
      <c r="A2639" s="302"/>
      <c r="E2639" s="143"/>
      <c r="G2639" s="143"/>
      <c r="H2639" s="143"/>
      <c r="J2639" s="143"/>
      <c r="O2639" s="356"/>
      <c r="R2639" s="311"/>
    </row>
    <row r="2640" spans="1:18" s="91" customFormat="1" ht="15">
      <c r="A2640" s="302"/>
      <c r="E2640" s="143"/>
      <c r="G2640" s="143"/>
      <c r="H2640" s="143"/>
      <c r="J2640" s="143"/>
      <c r="O2640" s="356"/>
      <c r="R2640" s="311"/>
    </row>
    <row r="2641" spans="1:18" s="91" customFormat="1" ht="15">
      <c r="A2641" s="302"/>
      <c r="E2641" s="143"/>
      <c r="G2641" s="143"/>
      <c r="H2641" s="143"/>
      <c r="J2641" s="143"/>
      <c r="O2641" s="356"/>
      <c r="R2641" s="311"/>
    </row>
    <row r="2642" spans="1:18" s="91" customFormat="1" ht="15">
      <c r="A2642" s="302"/>
      <c r="E2642" s="143"/>
      <c r="G2642" s="143"/>
      <c r="H2642" s="143"/>
      <c r="J2642" s="143"/>
      <c r="O2642" s="356"/>
      <c r="R2642" s="311"/>
    </row>
    <row r="2643" spans="1:18" s="91" customFormat="1" ht="15">
      <c r="A2643" s="302"/>
      <c r="E2643" s="143"/>
      <c r="G2643" s="143"/>
      <c r="H2643" s="143"/>
      <c r="J2643" s="143"/>
      <c r="O2643" s="356"/>
      <c r="R2643" s="311"/>
    </row>
    <row r="2644" spans="1:18" s="91" customFormat="1" ht="15">
      <c r="A2644" s="302"/>
      <c r="E2644" s="143"/>
      <c r="G2644" s="143"/>
      <c r="H2644" s="143"/>
      <c r="J2644" s="143"/>
      <c r="O2644" s="356"/>
      <c r="R2644" s="311"/>
    </row>
    <row r="2645" spans="1:18" s="91" customFormat="1" ht="15">
      <c r="A2645" s="302"/>
      <c r="E2645" s="143"/>
      <c r="G2645" s="143"/>
      <c r="H2645" s="143"/>
      <c r="J2645" s="143"/>
      <c r="O2645" s="356"/>
      <c r="R2645" s="311"/>
    </row>
    <row r="2646" spans="1:18" s="91" customFormat="1" ht="15">
      <c r="A2646" s="302"/>
      <c r="E2646" s="143"/>
      <c r="G2646" s="143"/>
      <c r="H2646" s="143"/>
      <c r="J2646" s="143"/>
      <c r="O2646" s="356"/>
      <c r="R2646" s="311"/>
    </row>
    <row r="2647" spans="1:18" s="91" customFormat="1" ht="15">
      <c r="A2647" s="302"/>
      <c r="E2647" s="143"/>
      <c r="G2647" s="143"/>
      <c r="H2647" s="143"/>
      <c r="J2647" s="143"/>
      <c r="O2647" s="356"/>
      <c r="R2647" s="311"/>
    </row>
    <row r="2648" spans="1:18" s="91" customFormat="1" ht="15">
      <c r="A2648" s="302"/>
      <c r="E2648" s="143"/>
      <c r="G2648" s="143"/>
      <c r="H2648" s="143"/>
      <c r="J2648" s="143"/>
      <c r="O2648" s="356"/>
      <c r="R2648" s="311"/>
    </row>
    <row r="2649" spans="1:18" s="91" customFormat="1" ht="15">
      <c r="A2649" s="302"/>
      <c r="E2649" s="143"/>
      <c r="G2649" s="143"/>
      <c r="H2649" s="143"/>
      <c r="J2649" s="143"/>
      <c r="O2649" s="356"/>
      <c r="R2649" s="311"/>
    </row>
    <row r="2650" spans="1:18" s="91" customFormat="1" ht="15">
      <c r="A2650" s="302"/>
      <c r="E2650" s="143"/>
      <c r="G2650" s="143"/>
      <c r="H2650" s="143"/>
      <c r="J2650" s="143"/>
      <c r="O2650" s="356"/>
      <c r="R2650" s="311"/>
    </row>
    <row r="2651" spans="1:18" s="91" customFormat="1" ht="15">
      <c r="A2651" s="302"/>
      <c r="E2651" s="143"/>
      <c r="G2651" s="143"/>
      <c r="H2651" s="143"/>
      <c r="J2651" s="143"/>
      <c r="O2651" s="356"/>
      <c r="R2651" s="311"/>
    </row>
    <row r="2652" spans="1:18" s="91" customFormat="1" ht="15">
      <c r="A2652" s="302"/>
      <c r="E2652" s="143"/>
      <c r="G2652" s="143"/>
      <c r="H2652" s="143"/>
      <c r="J2652" s="143"/>
      <c r="O2652" s="356"/>
      <c r="R2652" s="311"/>
    </row>
    <row r="2653" spans="1:18" s="91" customFormat="1" ht="15">
      <c r="A2653" s="302"/>
      <c r="E2653" s="143"/>
      <c r="G2653" s="143"/>
      <c r="H2653" s="143"/>
      <c r="J2653" s="143"/>
      <c r="O2653" s="356"/>
      <c r="R2653" s="311"/>
    </row>
    <row r="2654" spans="1:18" s="91" customFormat="1" ht="15">
      <c r="A2654" s="302"/>
      <c r="E2654" s="143"/>
      <c r="G2654" s="143"/>
      <c r="H2654" s="143"/>
      <c r="J2654" s="143"/>
      <c r="O2654" s="356"/>
      <c r="R2654" s="311"/>
    </row>
    <row r="2655" spans="1:18" s="91" customFormat="1" ht="15">
      <c r="A2655" s="302"/>
      <c r="E2655" s="143"/>
      <c r="G2655" s="143"/>
      <c r="H2655" s="143"/>
      <c r="J2655" s="143"/>
      <c r="O2655" s="356"/>
      <c r="R2655" s="311"/>
    </row>
    <row r="2656" spans="1:18" s="91" customFormat="1" ht="15">
      <c r="A2656" s="302"/>
      <c r="E2656" s="143"/>
      <c r="G2656" s="143"/>
      <c r="H2656" s="143"/>
      <c r="J2656" s="143"/>
      <c r="O2656" s="356"/>
      <c r="R2656" s="311"/>
    </row>
    <row r="2657" spans="1:18" s="91" customFormat="1" ht="15">
      <c r="A2657" s="302"/>
      <c r="E2657" s="143"/>
      <c r="G2657" s="143"/>
      <c r="H2657" s="143"/>
      <c r="J2657" s="143"/>
      <c r="O2657" s="356"/>
      <c r="R2657" s="311"/>
    </row>
    <row r="2658" spans="1:18" s="91" customFormat="1" ht="15">
      <c r="A2658" s="302"/>
      <c r="E2658" s="143"/>
      <c r="G2658" s="143"/>
      <c r="H2658" s="143"/>
      <c r="J2658" s="143"/>
      <c r="O2658" s="356"/>
      <c r="R2658" s="311"/>
    </row>
    <row r="2659" spans="1:18" s="91" customFormat="1" ht="15">
      <c r="A2659" s="302"/>
      <c r="E2659" s="143"/>
      <c r="G2659" s="143"/>
      <c r="H2659" s="143"/>
      <c r="J2659" s="143"/>
      <c r="O2659" s="356"/>
      <c r="R2659" s="311"/>
    </row>
    <row r="2660" spans="1:18" s="91" customFormat="1" ht="15">
      <c r="A2660" s="302"/>
      <c r="E2660" s="143"/>
      <c r="G2660" s="143"/>
      <c r="H2660" s="143"/>
      <c r="J2660" s="143"/>
      <c r="O2660" s="356"/>
      <c r="R2660" s="311"/>
    </row>
    <row r="2661" spans="1:18" s="91" customFormat="1" ht="15">
      <c r="A2661" s="302"/>
      <c r="E2661" s="143"/>
      <c r="G2661" s="143"/>
      <c r="H2661" s="143"/>
      <c r="J2661" s="143"/>
      <c r="O2661" s="356"/>
      <c r="R2661" s="311"/>
    </row>
    <row r="2662" spans="1:18" s="91" customFormat="1" ht="15">
      <c r="A2662" s="302"/>
      <c r="E2662" s="143"/>
      <c r="G2662" s="143"/>
      <c r="H2662" s="143"/>
      <c r="J2662" s="143"/>
      <c r="O2662" s="356"/>
      <c r="R2662" s="311"/>
    </row>
    <row r="2663" spans="1:18" s="91" customFormat="1" ht="15">
      <c r="A2663" s="302"/>
      <c r="E2663" s="143"/>
      <c r="G2663" s="143"/>
      <c r="H2663" s="143"/>
      <c r="J2663" s="143"/>
      <c r="O2663" s="356"/>
      <c r="R2663" s="311"/>
    </row>
    <row r="2664" spans="1:18" s="91" customFormat="1" ht="15">
      <c r="A2664" s="302"/>
      <c r="E2664" s="143"/>
      <c r="G2664" s="143"/>
      <c r="H2664" s="143"/>
      <c r="J2664" s="143"/>
      <c r="O2664" s="356"/>
      <c r="R2664" s="311"/>
    </row>
    <row r="2665" spans="1:18" s="91" customFormat="1" ht="15">
      <c r="A2665" s="302"/>
      <c r="E2665" s="143"/>
      <c r="G2665" s="143"/>
      <c r="H2665" s="143"/>
      <c r="J2665" s="143"/>
      <c r="O2665" s="356"/>
      <c r="R2665" s="311"/>
    </row>
    <row r="2666" spans="1:18" s="91" customFormat="1" ht="15">
      <c r="A2666" s="302"/>
      <c r="E2666" s="143"/>
      <c r="G2666" s="143"/>
      <c r="H2666" s="143"/>
      <c r="J2666" s="143"/>
      <c r="O2666" s="356"/>
      <c r="R2666" s="311"/>
    </row>
    <row r="2667" spans="1:18" s="91" customFormat="1" ht="15">
      <c r="A2667" s="302"/>
      <c r="E2667" s="143"/>
      <c r="G2667" s="143"/>
      <c r="H2667" s="143"/>
      <c r="J2667" s="143"/>
      <c r="O2667" s="356"/>
      <c r="R2667" s="311"/>
    </row>
    <row r="2668" spans="1:18" s="91" customFormat="1" ht="15">
      <c r="A2668" s="302"/>
      <c r="E2668" s="143"/>
      <c r="G2668" s="143"/>
      <c r="H2668" s="143"/>
      <c r="J2668" s="143"/>
      <c r="O2668" s="356"/>
      <c r="R2668" s="311"/>
    </row>
    <row r="2669" spans="1:18" s="91" customFormat="1" ht="15">
      <c r="A2669" s="302"/>
      <c r="E2669" s="143"/>
      <c r="G2669" s="143"/>
      <c r="H2669" s="143"/>
      <c r="J2669" s="143"/>
      <c r="O2669" s="356"/>
      <c r="R2669" s="311"/>
    </row>
    <row r="2670" spans="1:18" s="91" customFormat="1" ht="15">
      <c r="A2670" s="302"/>
      <c r="E2670" s="143"/>
      <c r="G2670" s="143"/>
      <c r="H2670" s="143"/>
      <c r="J2670" s="143"/>
      <c r="O2670" s="356"/>
      <c r="R2670" s="311"/>
    </row>
    <row r="2671" spans="1:18" s="91" customFormat="1" ht="15">
      <c r="A2671" s="302"/>
      <c r="E2671" s="143"/>
      <c r="G2671" s="143"/>
      <c r="H2671" s="143"/>
      <c r="J2671" s="143"/>
      <c r="O2671" s="356"/>
      <c r="R2671" s="311"/>
    </row>
    <row r="2672" spans="1:18" s="91" customFormat="1" ht="15">
      <c r="A2672" s="302"/>
      <c r="E2672" s="143"/>
      <c r="G2672" s="143"/>
      <c r="H2672" s="143"/>
      <c r="J2672" s="143"/>
      <c r="O2672" s="356"/>
      <c r="R2672" s="311"/>
    </row>
    <row r="2673" spans="1:18" s="91" customFormat="1" ht="15">
      <c r="A2673" s="302"/>
      <c r="E2673" s="143"/>
      <c r="G2673" s="143"/>
      <c r="H2673" s="143"/>
      <c r="J2673" s="143"/>
      <c r="O2673" s="356"/>
      <c r="R2673" s="311"/>
    </row>
    <row r="2674" spans="1:18" s="91" customFormat="1" ht="15">
      <c r="A2674" s="302"/>
      <c r="E2674" s="143"/>
      <c r="G2674" s="143"/>
      <c r="H2674" s="143"/>
      <c r="J2674" s="143"/>
      <c r="O2674" s="356"/>
      <c r="R2674" s="311"/>
    </row>
    <row r="2675" spans="1:18" s="91" customFormat="1" ht="15">
      <c r="A2675" s="302"/>
      <c r="E2675" s="143"/>
      <c r="G2675" s="143"/>
      <c r="H2675" s="143"/>
      <c r="J2675" s="143"/>
      <c r="O2675" s="356"/>
      <c r="R2675" s="311"/>
    </row>
    <row r="2676" spans="1:18" s="91" customFormat="1" ht="15">
      <c r="A2676" s="302"/>
      <c r="E2676" s="143"/>
      <c r="G2676" s="143"/>
      <c r="H2676" s="143"/>
      <c r="J2676" s="143"/>
      <c r="O2676" s="356"/>
      <c r="R2676" s="311"/>
    </row>
    <row r="2677" spans="1:18" s="91" customFormat="1" ht="15">
      <c r="A2677" s="302"/>
      <c r="E2677" s="143"/>
      <c r="G2677" s="143"/>
      <c r="H2677" s="143"/>
      <c r="J2677" s="143"/>
      <c r="O2677" s="356"/>
      <c r="R2677" s="311"/>
    </row>
    <row r="2678" spans="1:18" s="91" customFormat="1" ht="15">
      <c r="A2678" s="302"/>
      <c r="E2678" s="143"/>
      <c r="G2678" s="143"/>
      <c r="H2678" s="143"/>
      <c r="J2678" s="143"/>
      <c r="O2678" s="356"/>
      <c r="R2678" s="311"/>
    </row>
    <row r="2679" spans="1:18" s="91" customFormat="1" ht="15">
      <c r="A2679" s="302"/>
      <c r="E2679" s="143"/>
      <c r="G2679" s="143"/>
      <c r="H2679" s="143"/>
      <c r="J2679" s="143"/>
      <c r="O2679" s="356"/>
      <c r="R2679" s="311"/>
    </row>
    <row r="2680" spans="1:18" s="91" customFormat="1" ht="15">
      <c r="A2680" s="302"/>
      <c r="E2680" s="143"/>
      <c r="G2680" s="143"/>
      <c r="H2680" s="143"/>
      <c r="J2680" s="143"/>
      <c r="O2680" s="356"/>
      <c r="R2680" s="311"/>
    </row>
    <row r="2681" spans="1:18" s="91" customFormat="1" ht="15">
      <c r="A2681" s="302"/>
      <c r="E2681" s="143"/>
      <c r="G2681" s="143"/>
      <c r="H2681" s="143"/>
      <c r="J2681" s="143"/>
      <c r="O2681" s="356"/>
      <c r="R2681" s="311"/>
    </row>
    <row r="2682" spans="1:18" s="91" customFormat="1" ht="15">
      <c r="A2682" s="302"/>
      <c r="E2682" s="143"/>
      <c r="G2682" s="143"/>
      <c r="H2682" s="143"/>
      <c r="J2682" s="143"/>
      <c r="O2682" s="356"/>
      <c r="R2682" s="311"/>
    </row>
    <row r="2683" spans="1:18" s="91" customFormat="1" ht="15">
      <c r="A2683" s="302"/>
      <c r="E2683" s="143"/>
      <c r="G2683" s="143"/>
      <c r="H2683" s="143"/>
      <c r="J2683" s="143"/>
      <c r="O2683" s="356"/>
      <c r="R2683" s="311"/>
    </row>
    <row r="2684" spans="1:18" s="91" customFormat="1" ht="15">
      <c r="A2684" s="302"/>
      <c r="E2684" s="143"/>
      <c r="G2684" s="143"/>
      <c r="H2684" s="143"/>
      <c r="J2684" s="143"/>
      <c r="O2684" s="356"/>
      <c r="R2684" s="311"/>
    </row>
    <row r="2685" spans="1:18" s="91" customFormat="1" ht="15">
      <c r="A2685" s="302"/>
      <c r="E2685" s="143"/>
      <c r="G2685" s="143"/>
      <c r="H2685" s="143"/>
      <c r="J2685" s="143"/>
      <c r="O2685" s="356"/>
      <c r="R2685" s="311"/>
    </row>
    <row r="2686" spans="1:18" s="91" customFormat="1" ht="15">
      <c r="A2686" s="302"/>
      <c r="E2686" s="143"/>
      <c r="G2686" s="143"/>
      <c r="H2686" s="143"/>
      <c r="J2686" s="143"/>
      <c r="O2686" s="356"/>
      <c r="R2686" s="311"/>
    </row>
    <row r="2687" spans="1:18" s="91" customFormat="1" ht="15">
      <c r="A2687" s="302"/>
      <c r="E2687" s="143"/>
      <c r="G2687" s="143"/>
      <c r="H2687" s="143"/>
      <c r="J2687" s="143"/>
      <c r="O2687" s="356"/>
      <c r="R2687" s="311"/>
    </row>
    <row r="2688" spans="1:18" s="91" customFormat="1" ht="15">
      <c r="A2688" s="302"/>
      <c r="E2688" s="143"/>
      <c r="G2688" s="143"/>
      <c r="H2688" s="143"/>
      <c r="J2688" s="143"/>
      <c r="O2688" s="356"/>
      <c r="R2688" s="311"/>
    </row>
    <row r="2689" spans="1:18" s="91" customFormat="1" ht="15">
      <c r="A2689" s="302"/>
      <c r="E2689" s="143"/>
      <c r="G2689" s="143"/>
      <c r="H2689" s="143"/>
      <c r="J2689" s="143"/>
      <c r="O2689" s="356"/>
      <c r="R2689" s="311"/>
    </row>
    <row r="2690" spans="1:18" s="91" customFormat="1" ht="15">
      <c r="A2690" s="302"/>
      <c r="E2690" s="143"/>
      <c r="G2690" s="143"/>
      <c r="H2690" s="143"/>
      <c r="J2690" s="143"/>
      <c r="O2690" s="356"/>
      <c r="R2690" s="311"/>
    </row>
    <row r="2691" spans="1:18" s="91" customFormat="1" ht="15">
      <c r="A2691" s="302"/>
      <c r="E2691" s="143"/>
      <c r="G2691" s="143"/>
      <c r="H2691" s="143"/>
      <c r="J2691" s="143"/>
      <c r="O2691" s="356"/>
      <c r="R2691" s="311"/>
    </row>
    <row r="2692" spans="1:18" s="91" customFormat="1" ht="15">
      <c r="A2692" s="302"/>
      <c r="E2692" s="143"/>
      <c r="G2692" s="143"/>
      <c r="H2692" s="143"/>
      <c r="J2692" s="143"/>
      <c r="O2692" s="356"/>
      <c r="R2692" s="311"/>
    </row>
    <row r="2693" spans="1:18" s="91" customFormat="1" ht="15">
      <c r="A2693" s="302"/>
      <c r="E2693" s="143"/>
      <c r="G2693" s="143"/>
      <c r="H2693" s="143"/>
      <c r="J2693" s="143"/>
      <c r="O2693" s="356"/>
      <c r="R2693" s="311"/>
    </row>
    <row r="2694" spans="1:18" s="91" customFormat="1" ht="15">
      <c r="A2694" s="302"/>
      <c r="E2694" s="143"/>
      <c r="G2694" s="143"/>
      <c r="H2694" s="143"/>
      <c r="J2694" s="143"/>
      <c r="O2694" s="356"/>
      <c r="R2694" s="311"/>
    </row>
    <row r="2695" spans="1:18" s="91" customFormat="1" ht="15">
      <c r="A2695" s="302"/>
      <c r="E2695" s="143"/>
      <c r="G2695" s="143"/>
      <c r="H2695" s="143"/>
      <c r="J2695" s="143"/>
      <c r="O2695" s="356"/>
      <c r="R2695" s="311"/>
    </row>
    <row r="2696" spans="1:18" s="91" customFormat="1" ht="15">
      <c r="A2696" s="302"/>
      <c r="E2696" s="143"/>
      <c r="G2696" s="143"/>
      <c r="H2696" s="143"/>
      <c r="J2696" s="143"/>
      <c r="O2696" s="356"/>
      <c r="R2696" s="311"/>
    </row>
    <row r="2697" spans="1:18" s="91" customFormat="1" ht="15">
      <c r="A2697" s="302"/>
      <c r="E2697" s="143"/>
      <c r="G2697" s="143"/>
      <c r="H2697" s="143"/>
      <c r="J2697" s="143"/>
      <c r="O2697" s="356"/>
      <c r="R2697" s="311"/>
    </row>
    <row r="2698" spans="1:18" s="91" customFormat="1" ht="15">
      <c r="A2698" s="302"/>
      <c r="E2698" s="143"/>
      <c r="G2698" s="143"/>
      <c r="H2698" s="143"/>
      <c r="J2698" s="143"/>
      <c r="O2698" s="356"/>
      <c r="R2698" s="311"/>
    </row>
    <row r="2699" spans="1:18" s="91" customFormat="1" ht="15">
      <c r="A2699" s="302"/>
      <c r="E2699" s="143"/>
      <c r="G2699" s="143"/>
      <c r="H2699" s="143"/>
      <c r="J2699" s="143"/>
      <c r="O2699" s="356"/>
      <c r="R2699" s="311"/>
    </row>
    <row r="2700" spans="1:18" s="91" customFormat="1" ht="15">
      <c r="A2700" s="302"/>
      <c r="E2700" s="143"/>
      <c r="G2700" s="143"/>
      <c r="H2700" s="143"/>
      <c r="J2700" s="143"/>
      <c r="O2700" s="356"/>
      <c r="R2700" s="311"/>
    </row>
    <row r="2701" spans="1:18" s="91" customFormat="1" ht="15">
      <c r="A2701" s="302"/>
      <c r="E2701" s="143"/>
      <c r="G2701" s="143"/>
      <c r="H2701" s="143"/>
      <c r="J2701" s="143"/>
      <c r="O2701" s="356"/>
      <c r="R2701" s="311"/>
    </row>
    <row r="2702" spans="1:18" s="91" customFormat="1" ht="15">
      <c r="A2702" s="302"/>
      <c r="E2702" s="143"/>
      <c r="G2702" s="143"/>
      <c r="H2702" s="143"/>
      <c r="J2702" s="143"/>
      <c r="O2702" s="356"/>
      <c r="R2702" s="311"/>
    </row>
    <row r="2703" spans="1:18" s="91" customFormat="1" ht="15">
      <c r="A2703" s="302"/>
      <c r="E2703" s="143"/>
      <c r="G2703" s="143"/>
      <c r="H2703" s="143"/>
      <c r="J2703" s="143"/>
      <c r="O2703" s="356"/>
      <c r="R2703" s="311"/>
    </row>
    <row r="2704" spans="1:18" s="91" customFormat="1" ht="15">
      <c r="A2704" s="302"/>
      <c r="E2704" s="143"/>
      <c r="G2704" s="143"/>
      <c r="H2704" s="143"/>
      <c r="J2704" s="143"/>
      <c r="O2704" s="356"/>
      <c r="R2704" s="311"/>
    </row>
    <row r="2705" spans="1:18" s="91" customFormat="1" ht="15">
      <c r="A2705" s="302"/>
      <c r="E2705" s="143"/>
      <c r="G2705" s="143"/>
      <c r="H2705" s="143"/>
      <c r="J2705" s="143"/>
      <c r="O2705" s="356"/>
      <c r="R2705" s="311"/>
    </row>
    <row r="2706" spans="1:18" s="91" customFormat="1" ht="15">
      <c r="A2706" s="302"/>
      <c r="E2706" s="143"/>
      <c r="G2706" s="143"/>
      <c r="H2706" s="143"/>
      <c r="J2706" s="143"/>
      <c r="O2706" s="356"/>
      <c r="R2706" s="311"/>
    </row>
    <row r="2707" spans="1:18" s="91" customFormat="1" ht="15">
      <c r="A2707" s="302"/>
      <c r="E2707" s="143"/>
      <c r="G2707" s="143"/>
      <c r="H2707" s="143"/>
      <c r="J2707" s="143"/>
      <c r="O2707" s="356"/>
      <c r="R2707" s="311"/>
    </row>
    <row r="2708" spans="1:18" s="91" customFormat="1" ht="15">
      <c r="A2708" s="302"/>
      <c r="E2708" s="143"/>
      <c r="G2708" s="143"/>
      <c r="H2708" s="143"/>
      <c r="J2708" s="143"/>
      <c r="O2708" s="356"/>
      <c r="R2708" s="311"/>
    </row>
    <row r="2709" spans="1:18" s="91" customFormat="1" ht="15">
      <c r="A2709" s="302"/>
      <c r="E2709" s="143"/>
      <c r="G2709" s="143"/>
      <c r="H2709" s="143"/>
      <c r="J2709" s="143"/>
      <c r="O2709" s="356"/>
      <c r="R2709" s="311"/>
    </row>
    <row r="2710" spans="1:18" s="91" customFormat="1" ht="15">
      <c r="A2710" s="302"/>
      <c r="E2710" s="143"/>
      <c r="G2710" s="143"/>
      <c r="H2710" s="143"/>
      <c r="J2710" s="143"/>
      <c r="O2710" s="356"/>
      <c r="R2710" s="311"/>
    </row>
    <row r="2711" spans="1:18" s="91" customFormat="1" ht="15">
      <c r="A2711" s="302"/>
      <c r="E2711" s="143"/>
      <c r="G2711" s="143"/>
      <c r="H2711" s="143"/>
      <c r="J2711" s="143"/>
      <c r="O2711" s="356"/>
      <c r="R2711" s="311"/>
    </row>
    <row r="2712" spans="1:18" s="91" customFormat="1" ht="15">
      <c r="A2712" s="302"/>
      <c r="E2712" s="143"/>
      <c r="G2712" s="143"/>
      <c r="H2712" s="143"/>
      <c r="J2712" s="143"/>
      <c r="O2712" s="356"/>
      <c r="R2712" s="311"/>
    </row>
    <row r="2713" spans="1:18" s="91" customFormat="1" ht="15">
      <c r="A2713" s="302"/>
      <c r="E2713" s="143"/>
      <c r="G2713" s="143"/>
      <c r="H2713" s="143"/>
      <c r="J2713" s="143"/>
      <c r="O2713" s="356"/>
      <c r="R2713" s="311"/>
    </row>
    <row r="2714" spans="1:18" s="91" customFormat="1" ht="15">
      <c r="A2714" s="302"/>
      <c r="E2714" s="143"/>
      <c r="G2714" s="143"/>
      <c r="H2714" s="143"/>
      <c r="J2714" s="143"/>
      <c r="O2714" s="356"/>
      <c r="R2714" s="311"/>
    </row>
    <row r="2715" spans="1:18" s="91" customFormat="1" ht="15">
      <c r="A2715" s="302"/>
      <c r="E2715" s="143"/>
      <c r="G2715" s="143"/>
      <c r="H2715" s="143"/>
      <c r="J2715" s="143"/>
      <c r="O2715" s="356"/>
      <c r="R2715" s="311"/>
    </row>
    <row r="2716" spans="1:18" s="91" customFormat="1" ht="15">
      <c r="A2716" s="302"/>
      <c r="E2716" s="143"/>
      <c r="G2716" s="143"/>
      <c r="H2716" s="143"/>
      <c r="J2716" s="143"/>
      <c r="O2716" s="356"/>
      <c r="R2716" s="311"/>
    </row>
    <row r="2717" spans="1:18" s="91" customFormat="1" ht="15">
      <c r="A2717" s="302"/>
      <c r="E2717" s="143"/>
      <c r="G2717" s="143"/>
      <c r="H2717" s="143"/>
      <c r="J2717" s="143"/>
      <c r="O2717" s="356"/>
      <c r="R2717" s="311"/>
    </row>
    <row r="2718" spans="1:18" s="91" customFormat="1" ht="15">
      <c r="A2718" s="302"/>
      <c r="E2718" s="143"/>
      <c r="G2718" s="143"/>
      <c r="H2718" s="143"/>
      <c r="J2718" s="143"/>
      <c r="O2718" s="356"/>
      <c r="R2718" s="311"/>
    </row>
    <row r="2719" spans="1:18" s="91" customFormat="1" ht="15">
      <c r="A2719" s="302"/>
      <c r="E2719" s="143"/>
      <c r="G2719" s="143"/>
      <c r="H2719" s="143"/>
      <c r="J2719" s="143"/>
      <c r="O2719" s="356"/>
      <c r="R2719" s="311"/>
    </row>
    <row r="2720" spans="1:18" s="91" customFormat="1" ht="15">
      <c r="A2720" s="302"/>
      <c r="E2720" s="143"/>
      <c r="G2720" s="143"/>
      <c r="H2720" s="143"/>
      <c r="J2720" s="143"/>
      <c r="O2720" s="356"/>
      <c r="R2720" s="311"/>
    </row>
    <row r="2721" spans="1:18" s="91" customFormat="1" ht="15">
      <c r="A2721" s="302"/>
      <c r="E2721" s="143"/>
      <c r="G2721" s="143"/>
      <c r="H2721" s="143"/>
      <c r="J2721" s="143"/>
      <c r="O2721" s="356"/>
      <c r="R2721" s="311"/>
    </row>
    <row r="2722" spans="1:18" s="91" customFormat="1" ht="15">
      <c r="A2722" s="302"/>
      <c r="E2722" s="143"/>
      <c r="G2722" s="143"/>
      <c r="H2722" s="143"/>
      <c r="J2722" s="143"/>
      <c r="O2722" s="356"/>
      <c r="R2722" s="311"/>
    </row>
    <row r="2723" spans="1:18" s="91" customFormat="1" ht="15">
      <c r="A2723" s="302"/>
      <c r="E2723" s="143"/>
      <c r="G2723" s="143"/>
      <c r="H2723" s="143"/>
      <c r="J2723" s="143"/>
      <c r="O2723" s="356"/>
      <c r="R2723" s="311"/>
    </row>
    <row r="2724" spans="1:18" s="91" customFormat="1" ht="15">
      <c r="A2724" s="302"/>
      <c r="E2724" s="143"/>
      <c r="G2724" s="143"/>
      <c r="H2724" s="143"/>
      <c r="J2724" s="143"/>
      <c r="O2724" s="356"/>
      <c r="R2724" s="311"/>
    </row>
    <row r="2725" spans="1:18" s="91" customFormat="1" ht="15">
      <c r="A2725" s="302"/>
      <c r="E2725" s="143"/>
      <c r="G2725" s="143"/>
      <c r="H2725" s="143"/>
      <c r="J2725" s="143"/>
      <c r="O2725" s="356"/>
      <c r="R2725" s="311"/>
    </row>
    <row r="2726" spans="1:18" s="91" customFormat="1" ht="15">
      <c r="A2726" s="302"/>
      <c r="E2726" s="143"/>
      <c r="G2726" s="143"/>
      <c r="H2726" s="143"/>
      <c r="J2726" s="143"/>
      <c r="O2726" s="356"/>
      <c r="R2726" s="311"/>
    </row>
    <row r="2727" spans="1:18" s="91" customFormat="1" ht="15">
      <c r="A2727" s="302"/>
      <c r="E2727" s="143"/>
      <c r="G2727" s="143"/>
      <c r="H2727" s="143"/>
      <c r="J2727" s="143"/>
      <c r="O2727" s="356"/>
      <c r="R2727" s="311"/>
    </row>
    <row r="2728" spans="1:18" s="91" customFormat="1" ht="15">
      <c r="A2728" s="302"/>
      <c r="E2728" s="143"/>
      <c r="G2728" s="143"/>
      <c r="H2728" s="143"/>
      <c r="J2728" s="143"/>
      <c r="O2728" s="356"/>
      <c r="R2728" s="311"/>
    </row>
    <row r="2729" spans="1:18" s="91" customFormat="1" ht="15">
      <c r="A2729" s="302"/>
      <c r="E2729" s="143"/>
      <c r="G2729" s="143"/>
      <c r="H2729" s="143"/>
      <c r="J2729" s="143"/>
      <c r="O2729" s="356"/>
      <c r="R2729" s="311"/>
    </row>
    <row r="2730" spans="1:18" s="91" customFormat="1" ht="15">
      <c r="A2730" s="302"/>
      <c r="E2730" s="143"/>
      <c r="G2730" s="143"/>
      <c r="H2730" s="143"/>
      <c r="J2730" s="143"/>
      <c r="O2730" s="356"/>
      <c r="R2730" s="311"/>
    </row>
    <row r="2731" spans="1:18" s="91" customFormat="1" ht="15">
      <c r="A2731" s="302"/>
      <c r="E2731" s="143"/>
      <c r="G2731" s="143"/>
      <c r="H2731" s="143"/>
      <c r="J2731" s="143"/>
      <c r="O2731" s="356"/>
      <c r="R2731" s="311"/>
    </row>
    <row r="2732" spans="1:18" s="91" customFormat="1" ht="15">
      <c r="A2732" s="302"/>
      <c r="E2732" s="143"/>
      <c r="G2732" s="143"/>
      <c r="H2732" s="143"/>
      <c r="J2732" s="143"/>
      <c r="O2732" s="356"/>
      <c r="R2732" s="311"/>
    </row>
    <row r="2733" spans="1:18" s="91" customFormat="1" ht="15">
      <c r="A2733" s="302"/>
      <c r="E2733" s="143"/>
      <c r="G2733" s="143"/>
      <c r="H2733" s="143"/>
      <c r="J2733" s="143"/>
      <c r="O2733" s="356"/>
      <c r="R2733" s="311"/>
    </row>
    <row r="2734" spans="1:18" s="91" customFormat="1" ht="15">
      <c r="A2734" s="302"/>
      <c r="E2734" s="143"/>
      <c r="G2734" s="143"/>
      <c r="H2734" s="143"/>
      <c r="J2734" s="143"/>
      <c r="O2734" s="356"/>
      <c r="R2734" s="311"/>
    </row>
    <row r="2735" spans="1:18" s="91" customFormat="1" ht="15">
      <c r="A2735" s="302"/>
      <c r="E2735" s="143"/>
      <c r="G2735" s="143"/>
      <c r="H2735" s="143"/>
      <c r="J2735" s="143"/>
      <c r="O2735" s="356"/>
      <c r="R2735" s="311"/>
    </row>
    <row r="2736" spans="1:18" s="91" customFormat="1" ht="15">
      <c r="A2736" s="302"/>
      <c r="E2736" s="143"/>
      <c r="G2736" s="143"/>
      <c r="H2736" s="143"/>
      <c r="J2736" s="143"/>
      <c r="O2736" s="356"/>
      <c r="R2736" s="311"/>
    </row>
    <row r="2737" spans="1:18" s="91" customFormat="1" ht="15">
      <c r="A2737" s="302"/>
      <c r="E2737" s="143"/>
      <c r="G2737" s="143"/>
      <c r="H2737" s="143"/>
      <c r="J2737" s="143"/>
      <c r="O2737" s="356"/>
      <c r="R2737" s="311"/>
    </row>
    <row r="2738" spans="1:18" s="91" customFormat="1" ht="15">
      <c r="A2738" s="302"/>
      <c r="E2738" s="143"/>
      <c r="G2738" s="143"/>
      <c r="H2738" s="143"/>
      <c r="J2738" s="143"/>
      <c r="O2738" s="356"/>
      <c r="R2738" s="311"/>
    </row>
    <row r="2739" spans="1:18" s="91" customFormat="1" ht="15">
      <c r="A2739" s="302"/>
      <c r="E2739" s="143"/>
      <c r="G2739" s="143"/>
      <c r="H2739" s="143"/>
      <c r="J2739" s="143"/>
      <c r="O2739" s="356"/>
      <c r="R2739" s="311"/>
    </row>
    <row r="2740" spans="1:18" s="91" customFormat="1" ht="15">
      <c r="A2740" s="302"/>
      <c r="E2740" s="143"/>
      <c r="G2740" s="143"/>
      <c r="H2740" s="143"/>
      <c r="J2740" s="143"/>
      <c r="O2740" s="356"/>
      <c r="R2740" s="311"/>
    </row>
    <row r="2741" spans="1:18" s="91" customFormat="1" ht="15">
      <c r="A2741" s="302"/>
      <c r="E2741" s="143"/>
      <c r="G2741" s="143"/>
      <c r="H2741" s="143"/>
      <c r="J2741" s="143"/>
      <c r="O2741" s="356"/>
      <c r="R2741" s="311"/>
    </row>
    <row r="2742" spans="1:18" s="91" customFormat="1" ht="15">
      <c r="A2742" s="302"/>
      <c r="E2742" s="143"/>
      <c r="G2742" s="143"/>
      <c r="H2742" s="143"/>
      <c r="J2742" s="143"/>
      <c r="O2742" s="356"/>
      <c r="R2742" s="311"/>
    </row>
    <row r="2743" spans="1:18" s="91" customFormat="1" ht="15">
      <c r="A2743" s="302"/>
      <c r="E2743" s="143"/>
      <c r="G2743" s="143"/>
      <c r="H2743" s="143"/>
      <c r="J2743" s="143"/>
      <c r="O2743" s="356"/>
      <c r="R2743" s="311"/>
    </row>
    <row r="2744" spans="1:18" s="91" customFormat="1" ht="15">
      <c r="A2744" s="302"/>
      <c r="E2744" s="143"/>
      <c r="G2744" s="143"/>
      <c r="H2744" s="143"/>
      <c r="J2744" s="143"/>
      <c r="O2744" s="356"/>
      <c r="R2744" s="311"/>
    </row>
    <row r="2745" spans="1:18" s="91" customFormat="1" ht="15">
      <c r="A2745" s="302"/>
      <c r="E2745" s="143"/>
      <c r="G2745" s="143"/>
      <c r="H2745" s="143"/>
      <c r="J2745" s="143"/>
      <c r="O2745" s="356"/>
      <c r="R2745" s="311"/>
    </row>
    <row r="2746" spans="1:18" s="91" customFormat="1" ht="15">
      <c r="A2746" s="302"/>
      <c r="E2746" s="143"/>
      <c r="G2746" s="143"/>
      <c r="H2746" s="143"/>
      <c r="J2746" s="143"/>
      <c r="O2746" s="356"/>
      <c r="R2746" s="311"/>
    </row>
    <row r="2747" spans="1:18" s="91" customFormat="1" ht="15">
      <c r="A2747" s="302"/>
      <c r="E2747" s="143"/>
      <c r="G2747" s="143"/>
      <c r="H2747" s="143"/>
      <c r="J2747" s="143"/>
      <c r="O2747" s="356"/>
      <c r="R2747" s="311"/>
    </row>
    <row r="2748" spans="1:18" s="91" customFormat="1" ht="15">
      <c r="A2748" s="302"/>
      <c r="E2748" s="143"/>
      <c r="G2748" s="143"/>
      <c r="H2748" s="143"/>
      <c r="J2748" s="143"/>
      <c r="O2748" s="356"/>
      <c r="R2748" s="311"/>
    </row>
    <row r="2749" spans="1:18" s="91" customFormat="1" ht="15">
      <c r="A2749" s="302"/>
      <c r="E2749" s="143"/>
      <c r="G2749" s="143"/>
      <c r="H2749" s="143"/>
      <c r="J2749" s="143"/>
      <c r="O2749" s="356"/>
      <c r="R2749" s="311"/>
    </row>
    <row r="2750" spans="1:18" s="91" customFormat="1" ht="15">
      <c r="A2750" s="302"/>
      <c r="E2750" s="143"/>
      <c r="G2750" s="143"/>
      <c r="H2750" s="143"/>
      <c r="J2750" s="143"/>
      <c r="O2750" s="356"/>
      <c r="R2750" s="311"/>
    </row>
    <row r="2751" spans="1:18" s="91" customFormat="1" ht="15">
      <c r="A2751" s="302"/>
      <c r="E2751" s="143"/>
      <c r="G2751" s="143"/>
      <c r="H2751" s="143"/>
      <c r="J2751" s="143"/>
      <c r="O2751" s="356"/>
      <c r="R2751" s="311"/>
    </row>
    <row r="2752" spans="1:18" s="91" customFormat="1" ht="15">
      <c r="A2752" s="302"/>
      <c r="E2752" s="143"/>
      <c r="G2752" s="143"/>
      <c r="H2752" s="143"/>
      <c r="J2752" s="143"/>
      <c r="O2752" s="356"/>
      <c r="R2752" s="311"/>
    </row>
    <row r="2753" spans="1:18" s="91" customFormat="1" ht="15">
      <c r="A2753" s="302"/>
      <c r="E2753" s="143"/>
      <c r="G2753" s="143"/>
      <c r="H2753" s="143"/>
      <c r="J2753" s="143"/>
      <c r="O2753" s="356"/>
      <c r="R2753" s="311"/>
    </row>
    <row r="2754" spans="1:18" s="91" customFormat="1" ht="15">
      <c r="A2754" s="302"/>
      <c r="E2754" s="143"/>
      <c r="G2754" s="143"/>
      <c r="H2754" s="143"/>
      <c r="J2754" s="143"/>
      <c r="O2754" s="356"/>
      <c r="R2754" s="311"/>
    </row>
    <row r="2755" spans="1:18" s="91" customFormat="1" ht="15">
      <c r="A2755" s="302"/>
      <c r="E2755" s="143"/>
      <c r="G2755" s="143"/>
      <c r="H2755" s="143"/>
      <c r="J2755" s="143"/>
      <c r="O2755" s="356"/>
      <c r="R2755" s="311"/>
    </row>
    <row r="2756" spans="1:18" s="91" customFormat="1" ht="15">
      <c r="A2756" s="302"/>
      <c r="E2756" s="143"/>
      <c r="G2756" s="143"/>
      <c r="H2756" s="143"/>
      <c r="J2756" s="143"/>
      <c r="O2756" s="356"/>
      <c r="R2756" s="311"/>
    </row>
    <row r="2757" spans="1:18" s="91" customFormat="1" ht="15">
      <c r="A2757" s="302"/>
      <c r="E2757" s="143"/>
      <c r="G2757" s="143"/>
      <c r="H2757" s="143"/>
      <c r="J2757" s="143"/>
      <c r="O2757" s="356"/>
      <c r="R2757" s="311"/>
    </row>
    <row r="2758" spans="1:18" s="91" customFormat="1" ht="15">
      <c r="A2758" s="302"/>
      <c r="E2758" s="143"/>
      <c r="G2758" s="143"/>
      <c r="H2758" s="143"/>
      <c r="J2758" s="143"/>
      <c r="O2758" s="356"/>
      <c r="R2758" s="311"/>
    </row>
    <row r="2759" spans="1:18" s="91" customFormat="1" ht="15">
      <c r="A2759" s="302"/>
      <c r="E2759" s="143"/>
      <c r="G2759" s="143"/>
      <c r="H2759" s="143"/>
      <c r="J2759" s="143"/>
      <c r="O2759" s="356"/>
      <c r="R2759" s="311"/>
    </row>
    <row r="2760" spans="1:18" s="91" customFormat="1" ht="15">
      <c r="A2760" s="302"/>
      <c r="E2760" s="143"/>
      <c r="G2760" s="143"/>
      <c r="H2760" s="143"/>
      <c r="J2760" s="143"/>
      <c r="O2760" s="356"/>
      <c r="R2760" s="311"/>
    </row>
    <row r="2761" spans="1:18" s="91" customFormat="1" ht="15">
      <c r="A2761" s="302"/>
      <c r="E2761" s="143"/>
      <c r="G2761" s="143"/>
      <c r="H2761" s="143"/>
      <c r="J2761" s="143"/>
      <c r="O2761" s="356"/>
      <c r="R2761" s="311"/>
    </row>
    <row r="2762" spans="1:18" s="91" customFormat="1" ht="15">
      <c r="A2762" s="302"/>
      <c r="E2762" s="143"/>
      <c r="G2762" s="143"/>
      <c r="H2762" s="143"/>
      <c r="J2762" s="143"/>
      <c r="O2762" s="356"/>
      <c r="R2762" s="311"/>
    </row>
    <row r="2763" spans="1:18" s="91" customFormat="1" ht="15">
      <c r="A2763" s="302"/>
      <c r="E2763" s="143"/>
      <c r="G2763" s="143"/>
      <c r="H2763" s="143"/>
      <c r="J2763" s="143"/>
      <c r="O2763" s="356"/>
      <c r="R2763" s="311"/>
    </row>
    <row r="2764" spans="1:18" s="91" customFormat="1" ht="15">
      <c r="A2764" s="302"/>
      <c r="E2764" s="143"/>
      <c r="G2764" s="143"/>
      <c r="H2764" s="143"/>
      <c r="J2764" s="143"/>
      <c r="O2764" s="356"/>
      <c r="R2764" s="311"/>
    </row>
    <row r="2765" spans="1:18" s="91" customFormat="1" ht="15">
      <c r="A2765" s="302"/>
      <c r="E2765" s="143"/>
      <c r="G2765" s="143"/>
      <c r="H2765" s="143"/>
      <c r="J2765" s="143"/>
      <c r="O2765" s="356"/>
      <c r="R2765" s="311"/>
    </row>
    <row r="2766" spans="1:18" s="91" customFormat="1" ht="15">
      <c r="A2766" s="302"/>
      <c r="E2766" s="143"/>
      <c r="G2766" s="143"/>
      <c r="H2766" s="143"/>
      <c r="J2766" s="143"/>
      <c r="O2766" s="356"/>
      <c r="R2766" s="311"/>
    </row>
    <row r="2767" spans="1:18" s="91" customFormat="1" ht="15">
      <c r="A2767" s="302"/>
      <c r="E2767" s="143"/>
      <c r="G2767" s="143"/>
      <c r="H2767" s="143"/>
      <c r="J2767" s="143"/>
      <c r="O2767" s="356"/>
      <c r="R2767" s="311"/>
    </row>
    <row r="2768" spans="1:18" s="91" customFormat="1" ht="15">
      <c r="A2768" s="302"/>
      <c r="E2768" s="143"/>
      <c r="G2768" s="143"/>
      <c r="H2768" s="143"/>
      <c r="J2768" s="143"/>
      <c r="O2768" s="356"/>
      <c r="R2768" s="311"/>
    </row>
    <row r="2769" spans="1:18" s="91" customFormat="1" ht="15">
      <c r="A2769" s="302"/>
      <c r="E2769" s="143"/>
      <c r="G2769" s="143"/>
      <c r="H2769" s="143"/>
      <c r="J2769" s="143"/>
      <c r="O2769" s="356"/>
      <c r="R2769" s="311"/>
    </row>
    <row r="2770" spans="1:18" s="91" customFormat="1" ht="15">
      <c r="A2770" s="302"/>
      <c r="E2770" s="143"/>
      <c r="G2770" s="143"/>
      <c r="H2770" s="143"/>
      <c r="J2770" s="143"/>
      <c r="O2770" s="356"/>
      <c r="R2770" s="311"/>
    </row>
    <row r="2771" spans="1:18" s="91" customFormat="1" ht="15">
      <c r="A2771" s="302"/>
      <c r="E2771" s="143"/>
      <c r="G2771" s="143"/>
      <c r="H2771" s="143"/>
      <c r="J2771" s="143"/>
      <c r="O2771" s="356"/>
      <c r="R2771" s="311"/>
    </row>
    <row r="2772" spans="1:18" s="91" customFormat="1" ht="15">
      <c r="A2772" s="302"/>
      <c r="E2772" s="143"/>
      <c r="G2772" s="143"/>
      <c r="H2772" s="143"/>
      <c r="J2772" s="143"/>
      <c r="O2772" s="356"/>
      <c r="R2772" s="311"/>
    </row>
    <row r="2773" spans="1:18" s="91" customFormat="1" ht="15">
      <c r="A2773" s="302"/>
      <c r="E2773" s="143"/>
      <c r="G2773" s="143"/>
      <c r="H2773" s="143"/>
      <c r="J2773" s="143"/>
      <c r="O2773" s="356"/>
      <c r="R2773" s="311"/>
    </row>
    <row r="2774" spans="1:18" s="91" customFormat="1" ht="15">
      <c r="A2774" s="302"/>
      <c r="E2774" s="143"/>
      <c r="G2774" s="143"/>
      <c r="H2774" s="143"/>
      <c r="J2774" s="143"/>
      <c r="O2774" s="356"/>
      <c r="R2774" s="311"/>
    </row>
    <row r="2775" spans="1:18" s="91" customFormat="1" ht="15">
      <c r="A2775" s="302"/>
      <c r="E2775" s="143"/>
      <c r="G2775" s="143"/>
      <c r="H2775" s="143"/>
      <c r="J2775" s="143"/>
      <c r="O2775" s="356"/>
      <c r="R2775" s="311"/>
    </row>
    <row r="2776" spans="1:18" s="91" customFormat="1" ht="15">
      <c r="A2776" s="302"/>
      <c r="E2776" s="143"/>
      <c r="G2776" s="143"/>
      <c r="H2776" s="143"/>
      <c r="J2776" s="143"/>
      <c r="O2776" s="356"/>
      <c r="R2776" s="311"/>
    </row>
    <row r="2777" spans="1:18" s="91" customFormat="1" ht="15">
      <c r="A2777" s="302"/>
      <c r="E2777" s="143"/>
      <c r="G2777" s="143"/>
      <c r="H2777" s="143"/>
      <c r="J2777" s="143"/>
      <c r="O2777" s="356"/>
      <c r="R2777" s="311"/>
    </row>
    <row r="2778" spans="1:18" s="91" customFormat="1" ht="15">
      <c r="A2778" s="302"/>
      <c r="E2778" s="143"/>
      <c r="G2778" s="143"/>
      <c r="H2778" s="143"/>
      <c r="J2778" s="143"/>
      <c r="O2778" s="356"/>
      <c r="R2778" s="311"/>
    </row>
    <row r="2779" spans="1:18" s="91" customFormat="1" ht="15">
      <c r="A2779" s="302"/>
      <c r="E2779" s="143"/>
      <c r="G2779" s="143"/>
      <c r="H2779" s="143"/>
      <c r="J2779" s="143"/>
      <c r="O2779" s="356"/>
      <c r="R2779" s="311"/>
    </row>
    <row r="2780" spans="1:18" s="91" customFormat="1" ht="15">
      <c r="A2780" s="302"/>
      <c r="E2780" s="143"/>
      <c r="G2780" s="143"/>
      <c r="H2780" s="143"/>
      <c r="J2780" s="143"/>
      <c r="O2780" s="356"/>
      <c r="R2780" s="311"/>
    </row>
    <row r="2781" spans="1:18" s="91" customFormat="1" ht="15">
      <c r="A2781" s="302"/>
      <c r="E2781" s="143"/>
      <c r="G2781" s="143"/>
      <c r="H2781" s="143"/>
      <c r="J2781" s="143"/>
      <c r="O2781" s="356"/>
      <c r="R2781" s="311"/>
    </row>
    <row r="2782" spans="1:18" s="91" customFormat="1" ht="15">
      <c r="A2782" s="302"/>
      <c r="E2782" s="143"/>
      <c r="G2782" s="143"/>
      <c r="H2782" s="143"/>
      <c r="J2782" s="143"/>
      <c r="O2782" s="356"/>
      <c r="R2782" s="311"/>
    </row>
    <row r="2783" spans="1:18" s="91" customFormat="1" ht="15">
      <c r="A2783" s="302"/>
      <c r="E2783" s="143"/>
      <c r="G2783" s="143"/>
      <c r="H2783" s="143"/>
      <c r="J2783" s="143"/>
      <c r="O2783" s="356"/>
      <c r="R2783" s="311"/>
    </row>
    <row r="2784" spans="1:18" s="91" customFormat="1" ht="15">
      <c r="A2784" s="302"/>
      <c r="E2784" s="143"/>
      <c r="G2784" s="143"/>
      <c r="H2784" s="143"/>
      <c r="J2784" s="143"/>
      <c r="O2784" s="356"/>
      <c r="R2784" s="311"/>
    </row>
    <row r="2785" spans="1:18" s="91" customFormat="1" ht="15">
      <c r="A2785" s="302"/>
      <c r="E2785" s="143"/>
      <c r="G2785" s="143"/>
      <c r="H2785" s="143"/>
      <c r="J2785" s="143"/>
      <c r="O2785" s="356"/>
      <c r="R2785" s="311"/>
    </row>
    <row r="2786" spans="1:18" s="91" customFormat="1" ht="15">
      <c r="A2786" s="302"/>
      <c r="E2786" s="143"/>
      <c r="G2786" s="143"/>
      <c r="H2786" s="143"/>
      <c r="J2786" s="143"/>
      <c r="O2786" s="356"/>
      <c r="R2786" s="311"/>
    </row>
    <row r="2787" spans="1:18" s="91" customFormat="1" ht="15">
      <c r="A2787" s="302"/>
      <c r="E2787" s="143"/>
      <c r="G2787" s="143"/>
      <c r="H2787" s="143"/>
      <c r="J2787" s="143"/>
      <c r="O2787" s="356"/>
      <c r="R2787" s="311"/>
    </row>
    <row r="2788" spans="1:18" s="91" customFormat="1" ht="15">
      <c r="A2788" s="302"/>
      <c r="E2788" s="143"/>
      <c r="G2788" s="143"/>
      <c r="H2788" s="143"/>
      <c r="J2788" s="143"/>
      <c r="O2788" s="356"/>
      <c r="R2788" s="311"/>
    </row>
    <row r="2789" spans="1:18" s="91" customFormat="1" ht="15">
      <c r="A2789" s="302"/>
      <c r="E2789" s="143"/>
      <c r="G2789" s="143"/>
      <c r="H2789" s="143"/>
      <c r="J2789" s="143"/>
      <c r="O2789" s="356"/>
      <c r="R2789" s="311"/>
    </row>
    <row r="2790" spans="1:18" s="91" customFormat="1" ht="15">
      <c r="A2790" s="302"/>
      <c r="E2790" s="143"/>
      <c r="G2790" s="143"/>
      <c r="H2790" s="143"/>
      <c r="J2790" s="143"/>
      <c r="O2790" s="356"/>
      <c r="R2790" s="311"/>
    </row>
    <row r="2791" spans="1:18" s="91" customFormat="1" ht="15">
      <c r="A2791" s="302"/>
      <c r="E2791" s="143"/>
      <c r="G2791" s="143"/>
      <c r="H2791" s="143"/>
      <c r="J2791" s="143"/>
      <c r="O2791" s="356"/>
      <c r="R2791" s="311"/>
    </row>
    <row r="2792" spans="1:18" s="91" customFormat="1" ht="15">
      <c r="A2792" s="302"/>
      <c r="E2792" s="143"/>
      <c r="G2792" s="143"/>
      <c r="H2792" s="143"/>
      <c r="J2792" s="143"/>
      <c r="O2792" s="356"/>
      <c r="R2792" s="311"/>
    </row>
    <row r="2793" spans="1:18" s="91" customFormat="1" ht="15">
      <c r="A2793" s="302"/>
      <c r="E2793" s="143"/>
      <c r="G2793" s="143"/>
      <c r="H2793" s="143"/>
      <c r="J2793" s="143"/>
      <c r="O2793" s="356"/>
      <c r="R2793" s="311"/>
    </row>
    <row r="2794" spans="1:18" s="91" customFormat="1" ht="15">
      <c r="A2794" s="302"/>
      <c r="E2794" s="143"/>
      <c r="G2794" s="143"/>
      <c r="H2794" s="143"/>
      <c r="J2794" s="143"/>
      <c r="O2794" s="356"/>
      <c r="R2794" s="311"/>
    </row>
    <row r="2795" spans="1:18" s="91" customFormat="1" ht="15">
      <c r="A2795" s="302"/>
      <c r="E2795" s="143"/>
      <c r="G2795" s="143"/>
      <c r="H2795" s="143"/>
      <c r="J2795" s="143"/>
      <c r="O2795" s="356"/>
      <c r="R2795" s="311"/>
    </row>
    <row r="2796" spans="1:18" s="91" customFormat="1" ht="15">
      <c r="A2796" s="302"/>
      <c r="E2796" s="143"/>
      <c r="G2796" s="143"/>
      <c r="H2796" s="143"/>
      <c r="J2796" s="143"/>
      <c r="O2796" s="356"/>
      <c r="R2796" s="311"/>
    </row>
    <row r="2797" spans="1:18" s="91" customFormat="1" ht="15">
      <c r="A2797" s="302"/>
      <c r="E2797" s="143"/>
      <c r="G2797" s="143"/>
      <c r="H2797" s="143"/>
      <c r="J2797" s="143"/>
      <c r="O2797" s="356"/>
      <c r="R2797" s="311"/>
    </row>
    <row r="2798" spans="1:18" s="91" customFormat="1" ht="15">
      <c r="A2798" s="302"/>
      <c r="E2798" s="143"/>
      <c r="G2798" s="143"/>
      <c r="H2798" s="143"/>
      <c r="J2798" s="143"/>
      <c r="O2798" s="356"/>
      <c r="R2798" s="311"/>
    </row>
    <row r="2799" spans="1:18" s="91" customFormat="1" ht="15">
      <c r="A2799" s="302"/>
      <c r="E2799" s="143"/>
      <c r="G2799" s="143"/>
      <c r="H2799" s="143"/>
      <c r="J2799" s="143"/>
      <c r="O2799" s="356"/>
      <c r="R2799" s="311"/>
    </row>
    <row r="2800" spans="1:18" s="91" customFormat="1" ht="15">
      <c r="A2800" s="302"/>
      <c r="E2800" s="143"/>
      <c r="G2800" s="143"/>
      <c r="H2800" s="143"/>
      <c r="J2800" s="143"/>
      <c r="O2800" s="356"/>
      <c r="R2800" s="311"/>
    </row>
    <row r="2801" spans="1:18" s="91" customFormat="1" ht="15">
      <c r="A2801" s="302"/>
      <c r="E2801" s="143"/>
      <c r="G2801" s="143"/>
      <c r="H2801" s="143"/>
      <c r="J2801" s="143"/>
      <c r="O2801" s="356"/>
      <c r="R2801" s="311"/>
    </row>
    <row r="2802" spans="1:18" s="91" customFormat="1" ht="15">
      <c r="A2802" s="302"/>
      <c r="E2802" s="143"/>
      <c r="G2802" s="143"/>
      <c r="H2802" s="143"/>
      <c r="J2802" s="143"/>
      <c r="O2802" s="356"/>
      <c r="R2802" s="311"/>
    </row>
    <row r="2803" spans="1:18" s="91" customFormat="1" ht="15">
      <c r="A2803" s="302"/>
      <c r="E2803" s="143"/>
      <c r="G2803" s="143"/>
      <c r="H2803" s="143"/>
      <c r="J2803" s="143"/>
      <c r="O2803" s="356"/>
      <c r="R2803" s="311"/>
    </row>
    <row r="2804" spans="1:18" s="91" customFormat="1" ht="15">
      <c r="A2804" s="302"/>
      <c r="E2804" s="143"/>
      <c r="G2804" s="143"/>
      <c r="H2804" s="143"/>
      <c r="J2804" s="143"/>
      <c r="O2804" s="356"/>
      <c r="R2804" s="311"/>
    </row>
    <row r="2805" spans="1:18" s="91" customFormat="1" ht="15">
      <c r="A2805" s="302"/>
      <c r="E2805" s="143"/>
      <c r="G2805" s="143"/>
      <c r="H2805" s="143"/>
      <c r="J2805" s="143"/>
      <c r="O2805" s="356"/>
      <c r="R2805" s="311"/>
    </row>
    <row r="2806" spans="1:18" s="91" customFormat="1" ht="15">
      <c r="A2806" s="302"/>
      <c r="E2806" s="143"/>
      <c r="G2806" s="143"/>
      <c r="H2806" s="143"/>
      <c r="J2806" s="143"/>
      <c r="O2806" s="356"/>
      <c r="R2806" s="311"/>
    </row>
    <row r="2807" spans="1:18" s="91" customFormat="1" ht="15">
      <c r="A2807" s="302"/>
      <c r="E2807" s="143"/>
      <c r="G2807" s="143"/>
      <c r="H2807" s="143"/>
      <c r="J2807" s="143"/>
      <c r="O2807" s="356"/>
      <c r="R2807" s="311"/>
    </row>
    <row r="2808" spans="1:18" s="91" customFormat="1" ht="15">
      <c r="A2808" s="302"/>
      <c r="E2808" s="143"/>
      <c r="G2808" s="143"/>
      <c r="H2808" s="143"/>
      <c r="J2808" s="143"/>
      <c r="O2808" s="356"/>
      <c r="R2808" s="311"/>
    </row>
    <row r="2809" spans="1:18" s="91" customFormat="1" ht="15">
      <c r="A2809" s="302"/>
      <c r="E2809" s="143"/>
      <c r="G2809" s="143"/>
      <c r="H2809" s="143"/>
      <c r="J2809" s="143"/>
      <c r="O2809" s="356"/>
      <c r="R2809" s="311"/>
    </row>
    <row r="2810" spans="1:18" s="91" customFormat="1" ht="15">
      <c r="A2810" s="302"/>
      <c r="E2810" s="143"/>
      <c r="G2810" s="143"/>
      <c r="H2810" s="143"/>
      <c r="J2810" s="143"/>
      <c r="O2810" s="356"/>
      <c r="R2810" s="311"/>
    </row>
    <row r="2811" spans="1:18" s="91" customFormat="1" ht="15">
      <c r="A2811" s="302"/>
      <c r="E2811" s="143"/>
      <c r="G2811" s="143"/>
      <c r="H2811" s="143"/>
      <c r="J2811" s="143"/>
      <c r="O2811" s="356"/>
      <c r="R2811" s="311"/>
    </row>
    <row r="2812" spans="1:18" s="91" customFormat="1" ht="15">
      <c r="A2812" s="302"/>
      <c r="E2812" s="143"/>
      <c r="G2812" s="143"/>
      <c r="H2812" s="143"/>
      <c r="J2812" s="143"/>
      <c r="O2812" s="356"/>
      <c r="R2812" s="311"/>
    </row>
    <row r="2813" spans="1:18" s="91" customFormat="1" ht="15">
      <c r="A2813" s="302"/>
      <c r="E2813" s="143"/>
      <c r="G2813" s="143"/>
      <c r="H2813" s="143"/>
      <c r="J2813" s="143"/>
      <c r="O2813" s="356"/>
      <c r="R2813" s="311"/>
    </row>
    <row r="2814" spans="1:18" s="91" customFormat="1" ht="15">
      <c r="A2814" s="302"/>
      <c r="E2814" s="143"/>
      <c r="G2814" s="143"/>
      <c r="H2814" s="143"/>
      <c r="J2814" s="143"/>
      <c r="O2814" s="356"/>
      <c r="R2814" s="311"/>
    </row>
    <row r="2815" spans="1:18" s="91" customFormat="1" ht="15">
      <c r="A2815" s="302"/>
      <c r="E2815" s="143"/>
      <c r="G2815" s="143"/>
      <c r="H2815" s="143"/>
      <c r="J2815" s="143"/>
      <c r="O2815" s="356"/>
      <c r="R2815" s="311"/>
    </row>
    <row r="2816" spans="1:18" s="91" customFormat="1" ht="15">
      <c r="A2816" s="302"/>
      <c r="E2816" s="143"/>
      <c r="G2816" s="143"/>
      <c r="H2816" s="143"/>
      <c r="J2816" s="143"/>
      <c r="O2816" s="356"/>
      <c r="R2816" s="311"/>
    </row>
    <row r="2817" spans="1:18" s="91" customFormat="1" ht="15">
      <c r="A2817" s="302"/>
      <c r="E2817" s="143"/>
      <c r="G2817" s="143"/>
      <c r="H2817" s="143"/>
      <c r="J2817" s="143"/>
      <c r="O2817" s="356"/>
      <c r="R2817" s="311"/>
    </row>
    <row r="2818" spans="1:18" s="91" customFormat="1" ht="15">
      <c r="A2818" s="302"/>
      <c r="E2818" s="143"/>
      <c r="G2818" s="143"/>
      <c r="H2818" s="143"/>
      <c r="J2818" s="143"/>
      <c r="O2818" s="356"/>
      <c r="R2818" s="311"/>
    </row>
    <row r="2819" spans="1:18" s="91" customFormat="1" ht="15">
      <c r="A2819" s="302"/>
      <c r="E2819" s="143"/>
      <c r="G2819" s="143"/>
      <c r="H2819" s="143"/>
      <c r="J2819" s="143"/>
      <c r="O2819" s="356"/>
      <c r="R2819" s="311"/>
    </row>
    <row r="2820" spans="1:18" s="91" customFormat="1" ht="15">
      <c r="A2820" s="302"/>
      <c r="E2820" s="143"/>
      <c r="G2820" s="143"/>
      <c r="H2820" s="143"/>
      <c r="J2820" s="143"/>
      <c r="O2820" s="356"/>
      <c r="R2820" s="311"/>
    </row>
    <row r="2821" spans="1:18" s="91" customFormat="1" ht="15">
      <c r="A2821" s="302"/>
      <c r="E2821" s="143"/>
      <c r="G2821" s="143"/>
      <c r="H2821" s="143"/>
      <c r="J2821" s="143"/>
      <c r="O2821" s="356"/>
      <c r="R2821" s="311"/>
    </row>
    <row r="2822" spans="1:18" s="91" customFormat="1" ht="15">
      <c r="A2822" s="302"/>
      <c r="E2822" s="143"/>
      <c r="G2822" s="143"/>
      <c r="H2822" s="143"/>
      <c r="J2822" s="143"/>
      <c r="O2822" s="356"/>
      <c r="R2822" s="311"/>
    </row>
    <row r="2823" spans="1:18" s="91" customFormat="1" ht="15">
      <c r="A2823" s="302"/>
      <c r="E2823" s="143"/>
      <c r="G2823" s="143"/>
      <c r="H2823" s="143"/>
      <c r="J2823" s="143"/>
      <c r="O2823" s="356"/>
      <c r="R2823" s="311"/>
    </row>
    <row r="2824" spans="1:18" s="91" customFormat="1" ht="15">
      <c r="A2824" s="302"/>
      <c r="E2824" s="143"/>
      <c r="G2824" s="143"/>
      <c r="H2824" s="143"/>
      <c r="J2824" s="143"/>
      <c r="O2824" s="356"/>
      <c r="R2824" s="311"/>
    </row>
    <row r="2825" spans="1:18" s="91" customFormat="1" ht="15">
      <c r="A2825" s="302"/>
      <c r="E2825" s="143"/>
      <c r="G2825" s="143"/>
      <c r="H2825" s="143"/>
      <c r="J2825" s="143"/>
      <c r="O2825" s="356"/>
      <c r="R2825" s="311"/>
    </row>
    <row r="2826" spans="1:18" s="91" customFormat="1" ht="15">
      <c r="A2826" s="302"/>
      <c r="E2826" s="143"/>
      <c r="G2826" s="143"/>
      <c r="H2826" s="143"/>
      <c r="J2826" s="143"/>
      <c r="O2826" s="356"/>
      <c r="R2826" s="311"/>
    </row>
    <row r="2827" spans="1:18" s="91" customFormat="1" ht="15">
      <c r="A2827" s="302"/>
      <c r="E2827" s="143"/>
      <c r="G2827" s="143"/>
      <c r="H2827" s="143"/>
      <c r="J2827" s="143"/>
      <c r="O2827" s="356"/>
      <c r="R2827" s="311"/>
    </row>
    <row r="2828" spans="1:18" s="91" customFormat="1" ht="15">
      <c r="A2828" s="302"/>
      <c r="E2828" s="143"/>
      <c r="G2828" s="143"/>
      <c r="H2828" s="143"/>
      <c r="J2828" s="143"/>
      <c r="O2828" s="356"/>
      <c r="R2828" s="311"/>
    </row>
    <row r="2829" spans="1:18" s="91" customFormat="1" ht="15">
      <c r="A2829" s="302"/>
      <c r="E2829" s="143"/>
      <c r="G2829" s="143"/>
      <c r="H2829" s="143"/>
      <c r="J2829" s="143"/>
      <c r="O2829" s="356"/>
      <c r="R2829" s="311"/>
    </row>
    <row r="2830" spans="1:18" s="91" customFormat="1" ht="15">
      <c r="A2830" s="302"/>
      <c r="E2830" s="143"/>
      <c r="G2830" s="143"/>
      <c r="H2830" s="143"/>
      <c r="J2830" s="143"/>
      <c r="O2830" s="356"/>
      <c r="R2830" s="311"/>
    </row>
    <row r="2831" spans="1:18" s="91" customFormat="1" ht="15">
      <c r="A2831" s="302"/>
      <c r="E2831" s="143"/>
      <c r="G2831" s="143"/>
      <c r="H2831" s="143"/>
      <c r="J2831" s="143"/>
      <c r="O2831" s="356"/>
      <c r="R2831" s="311"/>
    </row>
    <row r="2832" spans="1:18" s="91" customFormat="1" ht="15">
      <c r="A2832" s="302"/>
      <c r="E2832" s="143"/>
      <c r="G2832" s="143"/>
      <c r="H2832" s="143"/>
      <c r="J2832" s="143"/>
      <c r="O2832" s="356"/>
      <c r="R2832" s="311"/>
    </row>
    <row r="2833" spans="1:18" s="91" customFormat="1" ht="15">
      <c r="A2833" s="302"/>
      <c r="E2833" s="143"/>
      <c r="G2833" s="143"/>
      <c r="H2833" s="143"/>
      <c r="J2833" s="143"/>
      <c r="O2833" s="356"/>
      <c r="R2833" s="311"/>
    </row>
    <row r="2834" spans="1:18" s="91" customFormat="1" ht="15">
      <c r="A2834" s="302"/>
      <c r="E2834" s="143"/>
      <c r="G2834" s="143"/>
      <c r="H2834" s="143"/>
      <c r="J2834" s="143"/>
      <c r="O2834" s="356"/>
      <c r="R2834" s="311"/>
    </row>
    <row r="2835" spans="1:18" s="91" customFormat="1" ht="15">
      <c r="A2835" s="302"/>
      <c r="E2835" s="143"/>
      <c r="G2835" s="143"/>
      <c r="H2835" s="143"/>
      <c r="J2835" s="143"/>
      <c r="O2835" s="356"/>
      <c r="R2835" s="311"/>
    </row>
    <row r="2836" spans="1:18" s="91" customFormat="1" ht="15">
      <c r="A2836" s="302"/>
      <c r="E2836" s="143"/>
      <c r="G2836" s="143"/>
      <c r="H2836" s="143"/>
      <c r="J2836" s="143"/>
      <c r="O2836" s="356"/>
      <c r="R2836" s="311"/>
    </row>
    <row r="2837" spans="1:18" s="91" customFormat="1" ht="15">
      <c r="A2837" s="302"/>
      <c r="E2837" s="143"/>
      <c r="G2837" s="143"/>
      <c r="H2837" s="143"/>
      <c r="J2837" s="143"/>
      <c r="O2837" s="356"/>
      <c r="R2837" s="311"/>
    </row>
    <row r="2838" spans="1:18" s="91" customFormat="1" ht="15">
      <c r="A2838" s="302"/>
      <c r="E2838" s="143"/>
      <c r="G2838" s="143"/>
      <c r="H2838" s="143"/>
      <c r="J2838" s="143"/>
      <c r="O2838" s="356"/>
      <c r="R2838" s="311"/>
    </row>
    <row r="2839" spans="1:18" s="91" customFormat="1" ht="15">
      <c r="A2839" s="302"/>
      <c r="E2839" s="143"/>
      <c r="G2839" s="143"/>
      <c r="H2839" s="143"/>
      <c r="J2839" s="143"/>
      <c r="O2839" s="356"/>
      <c r="R2839" s="311"/>
    </row>
    <row r="2840" spans="1:18" s="91" customFormat="1" ht="15">
      <c r="A2840" s="302"/>
      <c r="E2840" s="143"/>
      <c r="G2840" s="143"/>
      <c r="H2840" s="143"/>
      <c r="J2840" s="143"/>
      <c r="O2840" s="356"/>
      <c r="R2840" s="311"/>
    </row>
    <row r="2841" spans="1:18" s="91" customFormat="1" ht="15">
      <c r="A2841" s="302"/>
      <c r="E2841" s="143"/>
      <c r="G2841" s="143"/>
      <c r="H2841" s="143"/>
      <c r="J2841" s="143"/>
      <c r="O2841" s="356"/>
      <c r="R2841" s="311"/>
    </row>
    <row r="2842" spans="1:18" s="91" customFormat="1" ht="15">
      <c r="A2842" s="302"/>
      <c r="E2842" s="143"/>
      <c r="G2842" s="143"/>
      <c r="H2842" s="143"/>
      <c r="J2842" s="143"/>
      <c r="O2842" s="356"/>
      <c r="R2842" s="311"/>
    </row>
    <row r="2843" spans="1:18" s="91" customFormat="1" ht="15">
      <c r="A2843" s="302"/>
      <c r="E2843" s="143"/>
      <c r="G2843" s="143"/>
      <c r="H2843" s="143"/>
      <c r="J2843" s="143"/>
      <c r="O2843" s="356"/>
      <c r="R2843" s="311"/>
    </row>
    <row r="2844" spans="1:18" s="91" customFormat="1" ht="15">
      <c r="A2844" s="302"/>
      <c r="E2844" s="143"/>
      <c r="G2844" s="143"/>
      <c r="H2844" s="143"/>
      <c r="J2844" s="143"/>
      <c r="O2844" s="356"/>
      <c r="R2844" s="311"/>
    </row>
    <row r="2845" spans="1:18" s="91" customFormat="1" ht="15">
      <c r="A2845" s="302"/>
      <c r="E2845" s="143"/>
      <c r="G2845" s="143"/>
      <c r="H2845" s="143"/>
      <c r="J2845" s="143"/>
      <c r="O2845" s="356"/>
      <c r="R2845" s="311"/>
    </row>
    <row r="2846" spans="1:18" s="91" customFormat="1" ht="15">
      <c r="A2846" s="302"/>
      <c r="E2846" s="143"/>
      <c r="G2846" s="143"/>
      <c r="H2846" s="143"/>
      <c r="J2846" s="143"/>
      <c r="O2846" s="356"/>
      <c r="R2846" s="311"/>
    </row>
    <row r="2847" spans="1:18" s="91" customFormat="1" ht="15">
      <c r="A2847" s="302"/>
      <c r="E2847" s="143"/>
      <c r="G2847" s="143"/>
      <c r="H2847" s="143"/>
      <c r="J2847" s="143"/>
      <c r="O2847" s="356"/>
      <c r="R2847" s="311"/>
    </row>
    <row r="2848" spans="1:18" s="91" customFormat="1" ht="15">
      <c r="A2848" s="302"/>
      <c r="E2848" s="143"/>
      <c r="G2848" s="143"/>
      <c r="H2848" s="143"/>
      <c r="J2848" s="143"/>
      <c r="O2848" s="356"/>
      <c r="R2848" s="311"/>
    </row>
    <row r="2849" spans="1:18" s="91" customFormat="1" ht="15">
      <c r="A2849" s="302"/>
      <c r="E2849" s="143"/>
      <c r="G2849" s="143"/>
      <c r="H2849" s="143"/>
      <c r="J2849" s="143"/>
      <c r="O2849" s="356"/>
      <c r="R2849" s="311"/>
    </row>
    <row r="2850" spans="1:18" s="91" customFormat="1" ht="15">
      <c r="A2850" s="302"/>
      <c r="E2850" s="143"/>
      <c r="G2850" s="143"/>
      <c r="H2850" s="143"/>
      <c r="J2850" s="143"/>
      <c r="O2850" s="356"/>
      <c r="R2850" s="311"/>
    </row>
    <row r="2851" spans="1:18" s="91" customFormat="1" ht="15">
      <c r="A2851" s="302"/>
      <c r="E2851" s="143"/>
      <c r="G2851" s="143"/>
      <c r="H2851" s="143"/>
      <c r="J2851" s="143"/>
      <c r="O2851" s="356"/>
      <c r="R2851" s="311"/>
    </row>
    <row r="2852" spans="1:18" s="91" customFormat="1" ht="15">
      <c r="A2852" s="302"/>
      <c r="E2852" s="143"/>
      <c r="G2852" s="143"/>
      <c r="H2852" s="143"/>
      <c r="J2852" s="143"/>
      <c r="O2852" s="356"/>
      <c r="R2852" s="311"/>
    </row>
    <row r="2853" spans="1:18" s="91" customFormat="1" ht="15">
      <c r="A2853" s="302"/>
      <c r="E2853" s="143"/>
      <c r="G2853" s="143"/>
      <c r="H2853" s="143"/>
      <c r="J2853" s="143"/>
      <c r="O2853" s="356"/>
      <c r="R2853" s="311"/>
    </row>
    <row r="2854" spans="1:18" s="91" customFormat="1" ht="15">
      <c r="A2854" s="302"/>
      <c r="E2854" s="143"/>
      <c r="G2854" s="143"/>
      <c r="H2854" s="143"/>
      <c r="J2854" s="143"/>
      <c r="O2854" s="356"/>
      <c r="R2854" s="311"/>
    </row>
    <row r="2855" spans="1:18" s="91" customFormat="1" ht="15">
      <c r="A2855" s="302"/>
      <c r="E2855" s="143"/>
      <c r="G2855" s="143"/>
      <c r="H2855" s="143"/>
      <c r="J2855" s="143"/>
      <c r="O2855" s="356"/>
      <c r="R2855" s="311"/>
    </row>
    <row r="2856" spans="1:18" s="91" customFormat="1" ht="15">
      <c r="A2856" s="302"/>
      <c r="E2856" s="143"/>
      <c r="G2856" s="143"/>
      <c r="H2856" s="143"/>
      <c r="J2856" s="143"/>
      <c r="O2856" s="356"/>
      <c r="R2856" s="311"/>
    </row>
    <row r="2857" spans="1:18" s="91" customFormat="1" ht="15">
      <c r="A2857" s="302"/>
      <c r="E2857" s="143"/>
      <c r="G2857" s="143"/>
      <c r="H2857" s="143"/>
      <c r="J2857" s="143"/>
      <c r="O2857" s="356"/>
      <c r="R2857" s="311"/>
    </row>
    <row r="2858" spans="1:18" s="91" customFormat="1" ht="15">
      <c r="A2858" s="302"/>
      <c r="E2858" s="143"/>
      <c r="G2858" s="143"/>
      <c r="H2858" s="143"/>
      <c r="J2858" s="143"/>
      <c r="O2858" s="356"/>
      <c r="R2858" s="311"/>
    </row>
    <row r="2859" spans="1:18" s="91" customFormat="1" ht="15">
      <c r="A2859" s="302"/>
      <c r="E2859" s="143"/>
      <c r="G2859" s="143"/>
      <c r="H2859" s="143"/>
      <c r="J2859" s="143"/>
      <c r="O2859" s="356"/>
      <c r="R2859" s="311"/>
    </row>
    <row r="2860" spans="1:18" s="91" customFormat="1" ht="15">
      <c r="A2860" s="302"/>
      <c r="E2860" s="143"/>
      <c r="G2860" s="143"/>
      <c r="H2860" s="143"/>
      <c r="J2860" s="143"/>
      <c r="O2860" s="356"/>
      <c r="R2860" s="311"/>
    </row>
    <row r="2861" spans="1:18" s="91" customFormat="1" ht="15">
      <c r="A2861" s="302"/>
      <c r="E2861" s="143"/>
      <c r="G2861" s="143"/>
      <c r="H2861" s="143"/>
      <c r="J2861" s="143"/>
      <c r="O2861" s="356"/>
      <c r="R2861" s="311"/>
    </row>
    <row r="2862" spans="1:18" s="91" customFormat="1" ht="15">
      <c r="A2862" s="302"/>
      <c r="E2862" s="143"/>
      <c r="G2862" s="143"/>
      <c r="H2862" s="143"/>
      <c r="J2862" s="143"/>
      <c r="O2862" s="356"/>
      <c r="R2862" s="311"/>
    </row>
    <row r="2863" spans="1:18" s="91" customFormat="1" ht="15">
      <c r="A2863" s="302"/>
      <c r="E2863" s="143"/>
      <c r="G2863" s="143"/>
      <c r="H2863" s="143"/>
      <c r="J2863" s="143"/>
      <c r="O2863" s="356"/>
      <c r="R2863" s="311"/>
    </row>
    <row r="2864" spans="1:18" s="91" customFormat="1" ht="15">
      <c r="A2864" s="302"/>
      <c r="E2864" s="143"/>
      <c r="G2864" s="143"/>
      <c r="H2864" s="143"/>
      <c r="J2864" s="143"/>
      <c r="O2864" s="356"/>
      <c r="R2864" s="311"/>
    </row>
    <row r="2865" spans="1:18" s="91" customFormat="1" ht="15">
      <c r="A2865" s="302"/>
      <c r="E2865" s="143"/>
      <c r="G2865" s="143"/>
      <c r="H2865" s="143"/>
      <c r="J2865" s="143"/>
      <c r="O2865" s="356"/>
      <c r="R2865" s="311"/>
    </row>
    <row r="2866" spans="1:18" s="91" customFormat="1" ht="15">
      <c r="A2866" s="302"/>
      <c r="E2866" s="143"/>
      <c r="G2866" s="143"/>
      <c r="H2866" s="143"/>
      <c r="J2866" s="143"/>
      <c r="O2866" s="356"/>
      <c r="R2866" s="311"/>
    </row>
    <row r="2867" spans="1:18" s="91" customFormat="1" ht="15">
      <c r="A2867" s="302"/>
      <c r="E2867" s="143"/>
      <c r="G2867" s="143"/>
      <c r="H2867" s="143"/>
      <c r="J2867" s="143"/>
      <c r="O2867" s="356"/>
      <c r="R2867" s="311"/>
    </row>
    <row r="2868" spans="1:18" s="91" customFormat="1" ht="15">
      <c r="A2868" s="302"/>
      <c r="E2868" s="143"/>
      <c r="G2868" s="143"/>
      <c r="H2868" s="143"/>
      <c r="J2868" s="143"/>
      <c r="O2868" s="356"/>
      <c r="R2868" s="311"/>
    </row>
    <row r="2869" spans="1:18" s="91" customFormat="1" ht="15">
      <c r="A2869" s="302"/>
      <c r="E2869" s="143"/>
      <c r="G2869" s="143"/>
      <c r="H2869" s="143"/>
      <c r="J2869" s="143"/>
      <c r="O2869" s="356"/>
      <c r="R2869" s="311"/>
    </row>
    <row r="2870" spans="1:18" s="91" customFormat="1" ht="15">
      <c r="A2870" s="302"/>
      <c r="E2870" s="143"/>
      <c r="G2870" s="143"/>
      <c r="H2870" s="143"/>
      <c r="J2870" s="143"/>
      <c r="O2870" s="356"/>
      <c r="R2870" s="311"/>
    </row>
    <row r="2871" spans="1:18" s="91" customFormat="1" ht="15">
      <c r="A2871" s="302"/>
      <c r="E2871" s="143"/>
      <c r="G2871" s="143"/>
      <c r="H2871" s="143"/>
      <c r="J2871" s="143"/>
      <c r="O2871" s="356"/>
      <c r="R2871" s="311"/>
    </row>
    <row r="2872" spans="1:18" s="91" customFormat="1" ht="15">
      <c r="A2872" s="302"/>
      <c r="E2872" s="143"/>
      <c r="G2872" s="143"/>
      <c r="H2872" s="143"/>
      <c r="J2872" s="143"/>
      <c r="O2872" s="356"/>
      <c r="R2872" s="311"/>
    </row>
    <row r="2873" spans="1:18" s="91" customFormat="1" ht="15">
      <c r="A2873" s="302"/>
      <c r="E2873" s="143"/>
      <c r="G2873" s="143"/>
      <c r="H2873" s="143"/>
      <c r="J2873" s="143"/>
      <c r="O2873" s="356"/>
      <c r="R2873" s="311"/>
    </row>
    <row r="2874" spans="1:18" s="91" customFormat="1" ht="15">
      <c r="A2874" s="302"/>
      <c r="E2874" s="143"/>
      <c r="G2874" s="143"/>
      <c r="H2874" s="143"/>
      <c r="J2874" s="143"/>
      <c r="O2874" s="356"/>
      <c r="R2874" s="311"/>
    </row>
    <row r="2875" spans="1:18" s="91" customFormat="1" ht="15">
      <c r="A2875" s="302"/>
      <c r="E2875" s="143"/>
      <c r="G2875" s="143"/>
      <c r="H2875" s="143"/>
      <c r="J2875" s="143"/>
      <c r="O2875" s="356"/>
      <c r="R2875" s="311"/>
    </row>
    <row r="2876" spans="1:18" s="91" customFormat="1" ht="15">
      <c r="A2876" s="302"/>
      <c r="E2876" s="143"/>
      <c r="G2876" s="143"/>
      <c r="H2876" s="143"/>
      <c r="J2876" s="143"/>
      <c r="O2876" s="356"/>
      <c r="R2876" s="311"/>
    </row>
    <row r="2877" spans="1:18" s="91" customFormat="1" ht="15">
      <c r="A2877" s="302"/>
      <c r="E2877" s="143"/>
      <c r="G2877" s="143"/>
      <c r="H2877" s="143"/>
      <c r="J2877" s="143"/>
      <c r="O2877" s="356"/>
      <c r="R2877" s="311"/>
    </row>
    <row r="2878" spans="1:18" s="91" customFormat="1" ht="15">
      <c r="A2878" s="302"/>
      <c r="E2878" s="143"/>
      <c r="G2878" s="143"/>
      <c r="H2878" s="143"/>
      <c r="J2878" s="143"/>
      <c r="O2878" s="356"/>
      <c r="R2878" s="311"/>
    </row>
    <row r="2879" spans="1:18" s="91" customFormat="1" ht="15">
      <c r="A2879" s="302"/>
      <c r="E2879" s="143"/>
      <c r="G2879" s="143"/>
      <c r="H2879" s="143"/>
      <c r="J2879" s="143"/>
      <c r="O2879" s="356"/>
      <c r="R2879" s="311"/>
    </row>
    <row r="2880" spans="1:18" s="91" customFormat="1" ht="15">
      <c r="A2880" s="302"/>
      <c r="E2880" s="143"/>
      <c r="G2880" s="143"/>
      <c r="H2880" s="143"/>
      <c r="J2880" s="143"/>
      <c r="O2880" s="356"/>
      <c r="R2880" s="311"/>
    </row>
    <row r="2881" spans="1:18" s="91" customFormat="1" ht="15">
      <c r="A2881" s="302"/>
      <c r="E2881" s="143"/>
      <c r="G2881" s="143"/>
      <c r="H2881" s="143"/>
      <c r="J2881" s="143"/>
      <c r="O2881" s="356"/>
      <c r="R2881" s="311"/>
    </row>
    <row r="2882" spans="1:18" s="91" customFormat="1" ht="15">
      <c r="A2882" s="302"/>
      <c r="E2882" s="143"/>
      <c r="G2882" s="143"/>
      <c r="H2882" s="143"/>
      <c r="J2882" s="143"/>
      <c r="O2882" s="356"/>
      <c r="R2882" s="311"/>
    </row>
    <row r="2883" spans="1:18" s="91" customFormat="1" ht="15">
      <c r="A2883" s="302"/>
      <c r="E2883" s="143"/>
      <c r="G2883" s="143"/>
      <c r="H2883" s="143"/>
      <c r="J2883" s="143"/>
      <c r="O2883" s="356"/>
      <c r="R2883" s="311"/>
    </row>
    <row r="2884" spans="1:18" s="91" customFormat="1" ht="15">
      <c r="A2884" s="302"/>
      <c r="E2884" s="143"/>
      <c r="G2884" s="143"/>
      <c r="H2884" s="143"/>
      <c r="J2884" s="143"/>
      <c r="O2884" s="356"/>
      <c r="R2884" s="311"/>
    </row>
    <row r="2885" spans="1:18" s="91" customFormat="1" ht="15">
      <c r="A2885" s="302"/>
      <c r="E2885" s="143"/>
      <c r="G2885" s="143"/>
      <c r="H2885" s="143"/>
      <c r="J2885" s="143"/>
      <c r="O2885" s="356"/>
      <c r="R2885" s="311"/>
    </row>
    <row r="2886" spans="1:18" s="91" customFormat="1" ht="15">
      <c r="A2886" s="302"/>
      <c r="E2886" s="143"/>
      <c r="G2886" s="143"/>
      <c r="H2886" s="143"/>
      <c r="J2886" s="143"/>
      <c r="O2886" s="356"/>
      <c r="R2886" s="311"/>
    </row>
    <row r="2887" spans="1:18" s="91" customFormat="1" ht="15">
      <c r="A2887" s="302"/>
      <c r="E2887" s="143"/>
      <c r="G2887" s="143"/>
      <c r="H2887" s="143"/>
      <c r="J2887" s="143"/>
      <c r="O2887" s="356"/>
      <c r="R2887" s="311"/>
    </row>
    <row r="2888" spans="1:18" s="91" customFormat="1" ht="15">
      <c r="A2888" s="302"/>
      <c r="E2888" s="143"/>
      <c r="G2888" s="143"/>
      <c r="H2888" s="143"/>
      <c r="J2888" s="143"/>
      <c r="O2888" s="356"/>
      <c r="R2888" s="311"/>
    </row>
    <row r="2889" spans="1:18" s="91" customFormat="1" ht="15">
      <c r="A2889" s="302"/>
      <c r="E2889" s="143"/>
      <c r="G2889" s="143"/>
      <c r="H2889" s="143"/>
      <c r="J2889" s="143"/>
      <c r="O2889" s="356"/>
      <c r="R2889" s="311"/>
    </row>
    <row r="2890" spans="1:18" s="91" customFormat="1" ht="15">
      <c r="A2890" s="302"/>
      <c r="E2890" s="143"/>
      <c r="G2890" s="143"/>
      <c r="H2890" s="143"/>
      <c r="J2890" s="143"/>
      <c r="O2890" s="356"/>
      <c r="R2890" s="311"/>
    </row>
    <row r="2891" spans="1:18" s="91" customFormat="1" ht="15">
      <c r="A2891" s="302"/>
      <c r="E2891" s="143"/>
      <c r="G2891" s="143"/>
      <c r="H2891" s="143"/>
      <c r="J2891" s="143"/>
      <c r="O2891" s="356"/>
      <c r="R2891" s="311"/>
    </row>
    <row r="2892" spans="1:18" s="91" customFormat="1" ht="15">
      <c r="A2892" s="302"/>
      <c r="E2892" s="143"/>
      <c r="G2892" s="143"/>
      <c r="H2892" s="143"/>
      <c r="J2892" s="143"/>
      <c r="O2892" s="356"/>
      <c r="R2892" s="311"/>
    </row>
    <row r="2893" spans="1:18" s="91" customFormat="1" ht="15">
      <c r="A2893" s="302"/>
      <c r="E2893" s="143"/>
      <c r="G2893" s="143"/>
      <c r="H2893" s="143"/>
      <c r="J2893" s="143"/>
      <c r="O2893" s="356"/>
      <c r="R2893" s="311"/>
    </row>
    <row r="2894" spans="1:18" s="91" customFormat="1" ht="15">
      <c r="A2894" s="302"/>
      <c r="E2894" s="143"/>
      <c r="G2894" s="143"/>
      <c r="H2894" s="143"/>
      <c r="J2894" s="143"/>
      <c r="O2894" s="356"/>
      <c r="R2894" s="311"/>
    </row>
    <row r="2895" spans="1:18" s="91" customFormat="1" ht="15">
      <c r="A2895" s="302"/>
      <c r="E2895" s="143"/>
      <c r="G2895" s="143"/>
      <c r="H2895" s="143"/>
      <c r="J2895" s="143"/>
      <c r="O2895" s="356"/>
      <c r="R2895" s="311"/>
    </row>
    <row r="2896" spans="1:18" s="91" customFormat="1" ht="15">
      <c r="A2896" s="302"/>
      <c r="E2896" s="143"/>
      <c r="G2896" s="143"/>
      <c r="H2896" s="143"/>
      <c r="J2896" s="143"/>
      <c r="O2896" s="356"/>
      <c r="R2896" s="311"/>
    </row>
    <row r="2897" spans="1:18" s="91" customFormat="1" ht="15">
      <c r="A2897" s="302"/>
      <c r="E2897" s="143"/>
      <c r="G2897" s="143"/>
      <c r="H2897" s="143"/>
      <c r="J2897" s="143"/>
      <c r="O2897" s="356"/>
      <c r="R2897" s="311"/>
    </row>
    <row r="2898" spans="1:18" s="91" customFormat="1" ht="15">
      <c r="A2898" s="302"/>
      <c r="E2898" s="143"/>
      <c r="G2898" s="143"/>
      <c r="H2898" s="143"/>
      <c r="J2898" s="143"/>
      <c r="O2898" s="356"/>
      <c r="R2898" s="311"/>
    </row>
    <row r="2899" spans="1:18" s="91" customFormat="1" ht="15">
      <c r="A2899" s="302"/>
      <c r="E2899" s="143"/>
      <c r="G2899" s="143"/>
      <c r="H2899" s="143"/>
      <c r="J2899" s="143"/>
      <c r="O2899" s="356"/>
      <c r="R2899" s="311"/>
    </row>
    <row r="2900" spans="1:18" s="91" customFormat="1" ht="15">
      <c r="A2900" s="302"/>
      <c r="E2900" s="143"/>
      <c r="G2900" s="143"/>
      <c r="H2900" s="143"/>
      <c r="J2900" s="143"/>
      <c r="O2900" s="356"/>
      <c r="R2900" s="311"/>
    </row>
    <row r="2901" spans="1:18" s="91" customFormat="1" ht="15">
      <c r="A2901" s="302"/>
      <c r="E2901" s="143"/>
      <c r="G2901" s="143"/>
      <c r="H2901" s="143"/>
      <c r="J2901" s="143"/>
      <c r="O2901" s="356"/>
      <c r="R2901" s="311"/>
    </row>
    <row r="2902" spans="1:18" s="91" customFormat="1" ht="15">
      <c r="A2902" s="302"/>
      <c r="E2902" s="143"/>
      <c r="G2902" s="143"/>
      <c r="H2902" s="143"/>
      <c r="J2902" s="143"/>
      <c r="O2902" s="356"/>
      <c r="R2902" s="311"/>
    </row>
    <row r="2903" spans="1:18" s="91" customFormat="1" ht="15">
      <c r="A2903" s="302"/>
      <c r="E2903" s="143"/>
      <c r="G2903" s="143"/>
      <c r="H2903" s="143"/>
      <c r="J2903" s="143"/>
      <c r="O2903" s="356"/>
      <c r="R2903" s="311"/>
    </row>
    <row r="2904" spans="1:18" s="91" customFormat="1" ht="15">
      <c r="A2904" s="302"/>
      <c r="E2904" s="143"/>
      <c r="G2904" s="143"/>
      <c r="H2904" s="143"/>
      <c r="J2904" s="143"/>
      <c r="O2904" s="356"/>
      <c r="R2904" s="311"/>
    </row>
    <row r="2905" spans="1:18" s="91" customFormat="1" ht="15">
      <c r="A2905" s="302"/>
      <c r="E2905" s="143"/>
      <c r="G2905" s="143"/>
      <c r="H2905" s="143"/>
      <c r="J2905" s="143"/>
      <c r="O2905" s="356"/>
      <c r="R2905" s="311"/>
    </row>
    <row r="2906" spans="1:18" s="91" customFormat="1" ht="15">
      <c r="A2906" s="302"/>
      <c r="E2906" s="143"/>
      <c r="G2906" s="143"/>
      <c r="H2906" s="143"/>
      <c r="J2906" s="143"/>
      <c r="O2906" s="356"/>
      <c r="R2906" s="311"/>
    </row>
    <row r="2907" spans="1:18" s="91" customFormat="1" ht="15">
      <c r="A2907" s="302"/>
      <c r="E2907" s="143"/>
      <c r="G2907" s="143"/>
      <c r="H2907" s="143"/>
      <c r="J2907" s="143"/>
      <c r="O2907" s="356"/>
      <c r="R2907" s="311"/>
    </row>
    <row r="2908" spans="1:18" s="91" customFormat="1" ht="15">
      <c r="A2908" s="302"/>
      <c r="E2908" s="143"/>
      <c r="G2908" s="143"/>
      <c r="H2908" s="143"/>
      <c r="J2908" s="143"/>
      <c r="O2908" s="356"/>
      <c r="R2908" s="311"/>
    </row>
    <row r="2909" spans="1:18" s="91" customFormat="1" ht="15">
      <c r="A2909" s="302"/>
      <c r="E2909" s="143"/>
      <c r="G2909" s="143"/>
      <c r="H2909" s="143"/>
      <c r="J2909" s="143"/>
      <c r="O2909" s="356"/>
      <c r="R2909" s="311"/>
    </row>
    <row r="2910" spans="1:18" s="91" customFormat="1" ht="15">
      <c r="A2910" s="302"/>
      <c r="E2910" s="143"/>
      <c r="G2910" s="143"/>
      <c r="H2910" s="143"/>
      <c r="J2910" s="143"/>
      <c r="O2910" s="356"/>
      <c r="R2910" s="311"/>
    </row>
    <row r="2911" spans="1:18" s="91" customFormat="1" ht="15">
      <c r="A2911" s="302"/>
      <c r="E2911" s="143"/>
      <c r="G2911" s="143"/>
      <c r="H2911" s="143"/>
      <c r="J2911" s="143"/>
      <c r="O2911" s="356"/>
      <c r="R2911" s="311"/>
    </row>
    <row r="2912" spans="1:18" s="91" customFormat="1" ht="15">
      <c r="A2912" s="302"/>
      <c r="E2912" s="143"/>
      <c r="G2912" s="143"/>
      <c r="H2912" s="143"/>
      <c r="J2912" s="143"/>
      <c r="O2912" s="356"/>
      <c r="R2912" s="311"/>
    </row>
    <row r="2913" spans="1:18" s="91" customFormat="1" ht="15">
      <c r="A2913" s="302"/>
      <c r="E2913" s="143"/>
      <c r="G2913" s="143"/>
      <c r="H2913" s="143"/>
      <c r="J2913" s="143"/>
      <c r="O2913" s="356"/>
      <c r="R2913" s="311"/>
    </row>
    <row r="2914" spans="1:18" s="91" customFormat="1" ht="15">
      <c r="A2914" s="302"/>
      <c r="E2914" s="143"/>
      <c r="G2914" s="143"/>
      <c r="H2914" s="143"/>
      <c r="J2914" s="143"/>
      <c r="O2914" s="356"/>
      <c r="R2914" s="311"/>
    </row>
    <row r="2915" spans="1:18" s="91" customFormat="1" ht="15">
      <c r="A2915" s="302"/>
      <c r="E2915" s="143"/>
      <c r="G2915" s="143"/>
      <c r="H2915" s="143"/>
      <c r="J2915" s="143"/>
      <c r="O2915" s="356"/>
      <c r="R2915" s="311"/>
    </row>
    <row r="2916" spans="1:18" s="91" customFormat="1" ht="15">
      <c r="A2916" s="302"/>
      <c r="E2916" s="143"/>
      <c r="G2916" s="143"/>
      <c r="H2916" s="143"/>
      <c r="J2916" s="143"/>
      <c r="O2916" s="356"/>
      <c r="R2916" s="311"/>
    </row>
    <row r="2917" spans="1:18" s="91" customFormat="1" ht="15">
      <c r="A2917" s="302"/>
      <c r="E2917" s="143"/>
      <c r="G2917" s="143"/>
      <c r="H2917" s="143"/>
      <c r="J2917" s="143"/>
      <c r="O2917" s="356"/>
      <c r="R2917" s="311"/>
    </row>
    <row r="2918" spans="1:18" s="91" customFormat="1" ht="15">
      <c r="A2918" s="302"/>
      <c r="E2918" s="143"/>
      <c r="G2918" s="143"/>
      <c r="H2918" s="143"/>
      <c r="J2918" s="143"/>
      <c r="O2918" s="356"/>
      <c r="R2918" s="311"/>
    </row>
    <row r="2919" spans="1:18" s="91" customFormat="1" ht="15">
      <c r="A2919" s="302"/>
      <c r="E2919" s="143"/>
      <c r="G2919" s="143"/>
      <c r="H2919" s="143"/>
      <c r="J2919" s="143"/>
      <c r="O2919" s="356"/>
      <c r="R2919" s="311"/>
    </row>
    <row r="2920" spans="1:18" s="91" customFormat="1" ht="15">
      <c r="A2920" s="302"/>
      <c r="E2920" s="143"/>
      <c r="G2920" s="143"/>
      <c r="H2920" s="143"/>
      <c r="J2920" s="143"/>
      <c r="O2920" s="356"/>
      <c r="R2920" s="311"/>
    </row>
    <row r="2921" spans="1:18" s="91" customFormat="1" ht="15">
      <c r="A2921" s="302"/>
      <c r="E2921" s="143"/>
      <c r="G2921" s="143"/>
      <c r="H2921" s="143"/>
      <c r="J2921" s="143"/>
      <c r="O2921" s="356"/>
      <c r="R2921" s="311"/>
    </row>
    <row r="2922" spans="1:18" s="91" customFormat="1" ht="15">
      <c r="A2922" s="302"/>
      <c r="E2922" s="143"/>
      <c r="G2922" s="143"/>
      <c r="H2922" s="143"/>
      <c r="J2922" s="143"/>
      <c r="O2922" s="356"/>
      <c r="R2922" s="311"/>
    </row>
    <row r="2923" spans="1:18" s="91" customFormat="1" ht="15">
      <c r="A2923" s="302"/>
      <c r="E2923" s="143"/>
      <c r="G2923" s="143"/>
      <c r="H2923" s="143"/>
      <c r="J2923" s="143"/>
      <c r="O2923" s="356"/>
      <c r="R2923" s="311"/>
    </row>
    <row r="2924" spans="1:18" s="91" customFormat="1" ht="15">
      <c r="A2924" s="302"/>
      <c r="E2924" s="143"/>
      <c r="G2924" s="143"/>
      <c r="H2924" s="143"/>
      <c r="J2924" s="143"/>
      <c r="O2924" s="356"/>
      <c r="R2924" s="311"/>
    </row>
    <row r="2925" spans="1:18" s="91" customFormat="1" ht="15">
      <c r="A2925" s="302"/>
      <c r="E2925" s="143"/>
      <c r="G2925" s="143"/>
      <c r="H2925" s="143"/>
      <c r="J2925" s="143"/>
      <c r="O2925" s="356"/>
      <c r="R2925" s="311"/>
    </row>
    <row r="2926" spans="1:18" s="91" customFormat="1" ht="15">
      <c r="A2926" s="302"/>
      <c r="E2926" s="143"/>
      <c r="G2926" s="143"/>
      <c r="H2926" s="143"/>
      <c r="J2926" s="143"/>
      <c r="O2926" s="356"/>
      <c r="R2926" s="311"/>
    </row>
    <row r="2927" spans="1:18" s="91" customFormat="1" ht="15">
      <c r="A2927" s="302"/>
      <c r="E2927" s="143"/>
      <c r="G2927" s="143"/>
      <c r="H2927" s="143"/>
      <c r="J2927" s="143"/>
      <c r="O2927" s="356"/>
      <c r="R2927" s="311"/>
    </row>
    <row r="2928" spans="1:18" s="91" customFormat="1" ht="15">
      <c r="A2928" s="302"/>
      <c r="E2928" s="143"/>
      <c r="G2928" s="143"/>
      <c r="H2928" s="143"/>
      <c r="J2928" s="143"/>
      <c r="O2928" s="356"/>
      <c r="R2928" s="311"/>
    </row>
    <row r="2929" spans="1:18" s="91" customFormat="1" ht="15">
      <c r="A2929" s="302"/>
      <c r="E2929" s="143"/>
      <c r="G2929" s="143"/>
      <c r="H2929" s="143"/>
      <c r="J2929" s="143"/>
      <c r="O2929" s="356"/>
      <c r="R2929" s="311"/>
    </row>
    <row r="2930" spans="1:18" s="91" customFormat="1" ht="15">
      <c r="A2930" s="302"/>
      <c r="E2930" s="143"/>
      <c r="G2930" s="143"/>
      <c r="H2930" s="143"/>
      <c r="J2930" s="143"/>
      <c r="O2930" s="356"/>
      <c r="R2930" s="311"/>
    </row>
    <row r="2931" spans="1:18" s="91" customFormat="1" ht="15">
      <c r="A2931" s="302"/>
      <c r="E2931" s="143"/>
      <c r="G2931" s="143"/>
      <c r="H2931" s="143"/>
      <c r="J2931" s="143"/>
      <c r="O2931" s="356"/>
      <c r="R2931" s="311"/>
    </row>
    <row r="2932" spans="1:18" s="91" customFormat="1" ht="15">
      <c r="A2932" s="302"/>
      <c r="E2932" s="143"/>
      <c r="G2932" s="143"/>
      <c r="H2932" s="143"/>
      <c r="J2932" s="143"/>
      <c r="O2932" s="356"/>
      <c r="R2932" s="311"/>
    </row>
    <row r="2933" spans="1:18" s="91" customFormat="1" ht="15">
      <c r="A2933" s="302"/>
      <c r="E2933" s="143"/>
      <c r="G2933" s="143"/>
      <c r="H2933" s="143"/>
      <c r="J2933" s="143"/>
      <c r="O2933" s="356"/>
      <c r="R2933" s="311"/>
    </row>
    <row r="2934" spans="1:18" s="91" customFormat="1" ht="15">
      <c r="A2934" s="302"/>
      <c r="E2934" s="143"/>
      <c r="G2934" s="143"/>
      <c r="H2934" s="143"/>
      <c r="J2934" s="143"/>
      <c r="O2934" s="356"/>
      <c r="R2934" s="311"/>
    </row>
    <row r="2935" spans="1:18" s="91" customFormat="1" ht="15">
      <c r="A2935" s="302"/>
      <c r="E2935" s="143"/>
      <c r="G2935" s="143"/>
      <c r="H2935" s="143"/>
      <c r="J2935" s="143"/>
      <c r="O2935" s="356"/>
      <c r="R2935" s="311"/>
    </row>
    <row r="2936" spans="1:18" s="91" customFormat="1" ht="15">
      <c r="A2936" s="302"/>
      <c r="E2936" s="143"/>
      <c r="G2936" s="143"/>
      <c r="H2936" s="143"/>
      <c r="J2936" s="143"/>
      <c r="O2936" s="356"/>
      <c r="R2936" s="311"/>
    </row>
    <row r="2937" spans="1:18" s="91" customFormat="1" ht="15">
      <c r="A2937" s="302"/>
      <c r="E2937" s="143"/>
      <c r="G2937" s="143"/>
      <c r="H2937" s="143"/>
      <c r="J2937" s="143"/>
      <c r="O2937" s="356"/>
      <c r="R2937" s="311"/>
    </row>
    <row r="2938" spans="1:18" s="91" customFormat="1" ht="15">
      <c r="A2938" s="302"/>
      <c r="E2938" s="143"/>
      <c r="G2938" s="143"/>
      <c r="H2938" s="143"/>
      <c r="J2938" s="143"/>
      <c r="O2938" s="356"/>
      <c r="R2938" s="311"/>
    </row>
    <row r="2939" spans="1:18" s="91" customFormat="1" ht="15">
      <c r="A2939" s="302"/>
      <c r="E2939" s="143"/>
      <c r="G2939" s="143"/>
      <c r="H2939" s="143"/>
      <c r="J2939" s="143"/>
      <c r="O2939" s="356"/>
      <c r="R2939" s="311"/>
    </row>
    <row r="2940" spans="1:18" s="91" customFormat="1" ht="15">
      <c r="A2940" s="302"/>
      <c r="E2940" s="143"/>
      <c r="G2940" s="143"/>
      <c r="H2940" s="143"/>
      <c r="J2940" s="143"/>
      <c r="O2940" s="356"/>
      <c r="R2940" s="311"/>
    </row>
    <row r="2941" spans="1:18" s="91" customFormat="1" ht="15">
      <c r="A2941" s="302"/>
      <c r="E2941" s="143"/>
      <c r="G2941" s="143"/>
      <c r="H2941" s="143"/>
      <c r="J2941" s="143"/>
      <c r="O2941" s="356"/>
      <c r="R2941" s="311"/>
    </row>
    <row r="2942" spans="1:18" s="91" customFormat="1" ht="15">
      <c r="A2942" s="302"/>
      <c r="E2942" s="143"/>
      <c r="G2942" s="143"/>
      <c r="H2942" s="143"/>
      <c r="J2942" s="143"/>
      <c r="O2942" s="356"/>
      <c r="R2942" s="311"/>
    </row>
    <row r="2943" spans="1:18" s="91" customFormat="1" ht="15">
      <c r="A2943" s="302"/>
      <c r="E2943" s="143"/>
      <c r="G2943" s="143"/>
      <c r="H2943" s="143"/>
      <c r="J2943" s="143"/>
      <c r="O2943" s="356"/>
      <c r="R2943" s="311"/>
    </row>
    <row r="2944" spans="1:18" s="91" customFormat="1" ht="15">
      <c r="A2944" s="302"/>
      <c r="E2944" s="143"/>
      <c r="G2944" s="143"/>
      <c r="H2944" s="143"/>
      <c r="J2944" s="143"/>
      <c r="O2944" s="356"/>
      <c r="R2944" s="311"/>
    </row>
    <row r="2945" spans="1:18" s="91" customFormat="1" ht="15">
      <c r="A2945" s="302"/>
      <c r="E2945" s="143"/>
      <c r="G2945" s="143"/>
      <c r="H2945" s="143"/>
      <c r="J2945" s="143"/>
      <c r="O2945" s="356"/>
      <c r="R2945" s="311"/>
    </row>
    <row r="2946" spans="1:18" s="91" customFormat="1" ht="15">
      <c r="A2946" s="302"/>
      <c r="E2946" s="143"/>
      <c r="G2946" s="143"/>
      <c r="H2946" s="143"/>
      <c r="J2946" s="143"/>
      <c r="O2946" s="356"/>
      <c r="R2946" s="311"/>
    </row>
    <row r="2947" spans="1:18" s="91" customFormat="1" ht="15">
      <c r="A2947" s="302"/>
      <c r="E2947" s="143"/>
      <c r="G2947" s="143"/>
      <c r="H2947" s="143"/>
      <c r="J2947" s="143"/>
      <c r="O2947" s="356"/>
      <c r="R2947" s="311"/>
    </row>
    <row r="2948" spans="1:18" s="91" customFormat="1" ht="15">
      <c r="A2948" s="302"/>
      <c r="E2948" s="143"/>
      <c r="G2948" s="143"/>
      <c r="H2948" s="143"/>
      <c r="J2948" s="143"/>
      <c r="O2948" s="356"/>
      <c r="R2948" s="311"/>
    </row>
    <row r="2949" spans="1:18" s="91" customFormat="1" ht="15">
      <c r="A2949" s="302"/>
      <c r="E2949" s="143"/>
      <c r="G2949" s="143"/>
      <c r="H2949" s="143"/>
      <c r="J2949" s="143"/>
      <c r="O2949" s="356"/>
      <c r="R2949" s="311"/>
    </row>
    <row r="2950" spans="1:18" s="91" customFormat="1" ht="15">
      <c r="A2950" s="302"/>
      <c r="E2950" s="143"/>
      <c r="G2950" s="143"/>
      <c r="H2950" s="143"/>
      <c r="J2950" s="143"/>
      <c r="O2950" s="356"/>
      <c r="R2950" s="311"/>
    </row>
    <row r="2951" spans="1:18" s="91" customFormat="1" ht="15">
      <c r="A2951" s="302"/>
      <c r="E2951" s="143"/>
      <c r="G2951" s="143"/>
      <c r="H2951" s="143"/>
      <c r="J2951" s="143"/>
      <c r="O2951" s="356"/>
      <c r="R2951" s="311"/>
    </row>
    <row r="2952" spans="1:18" s="91" customFormat="1" ht="15">
      <c r="A2952" s="302"/>
      <c r="E2952" s="143"/>
      <c r="G2952" s="143"/>
      <c r="H2952" s="143"/>
      <c r="J2952" s="143"/>
      <c r="O2952" s="356"/>
      <c r="R2952" s="311"/>
    </row>
    <row r="2953" spans="1:18" s="91" customFormat="1" ht="15">
      <c r="A2953" s="302"/>
      <c r="E2953" s="143"/>
      <c r="G2953" s="143"/>
      <c r="H2953" s="143"/>
      <c r="J2953" s="143"/>
      <c r="O2953" s="356"/>
      <c r="R2953" s="311"/>
    </row>
    <row r="2954" spans="1:18" s="91" customFormat="1" ht="15">
      <c r="A2954" s="302"/>
      <c r="E2954" s="143"/>
      <c r="G2954" s="143"/>
      <c r="H2954" s="143"/>
      <c r="J2954" s="143"/>
      <c r="O2954" s="356"/>
      <c r="R2954" s="311"/>
    </row>
    <row r="2955" spans="1:18" s="91" customFormat="1" ht="15">
      <c r="A2955" s="302"/>
      <c r="E2955" s="143"/>
      <c r="G2955" s="143"/>
      <c r="H2955" s="143"/>
      <c r="J2955" s="143"/>
      <c r="O2955" s="356"/>
      <c r="R2955" s="311"/>
    </row>
    <row r="2956" spans="1:18" s="91" customFormat="1" ht="15">
      <c r="A2956" s="302"/>
      <c r="E2956" s="143"/>
      <c r="G2956" s="143"/>
      <c r="H2956" s="143"/>
      <c r="J2956" s="143"/>
      <c r="O2956" s="356"/>
      <c r="R2956" s="311"/>
    </row>
    <row r="2957" spans="1:18" s="91" customFormat="1" ht="15">
      <c r="A2957" s="302"/>
      <c r="E2957" s="143"/>
      <c r="G2957" s="143"/>
      <c r="H2957" s="143"/>
      <c r="J2957" s="143"/>
      <c r="O2957" s="356"/>
      <c r="R2957" s="311"/>
    </row>
    <row r="2958" spans="1:18" s="91" customFormat="1" ht="15">
      <c r="A2958" s="302"/>
      <c r="E2958" s="143"/>
      <c r="G2958" s="143"/>
      <c r="H2958" s="143"/>
      <c r="J2958" s="143"/>
      <c r="O2958" s="356"/>
      <c r="R2958" s="311"/>
    </row>
    <row r="2959" spans="1:18" s="91" customFormat="1" ht="15">
      <c r="A2959" s="302"/>
      <c r="E2959" s="143"/>
      <c r="G2959" s="143"/>
      <c r="H2959" s="143"/>
      <c r="J2959" s="143"/>
      <c r="O2959" s="356"/>
      <c r="R2959" s="311"/>
    </row>
    <row r="2960" spans="1:18" s="91" customFormat="1" ht="15">
      <c r="A2960" s="302"/>
      <c r="E2960" s="143"/>
      <c r="G2960" s="143"/>
      <c r="H2960" s="143"/>
      <c r="J2960" s="143"/>
      <c r="O2960" s="356"/>
      <c r="R2960" s="311"/>
    </row>
    <row r="2961" spans="1:18" s="91" customFormat="1" ht="15">
      <c r="A2961" s="302"/>
      <c r="E2961" s="143"/>
      <c r="G2961" s="143"/>
      <c r="H2961" s="143"/>
      <c r="J2961" s="143"/>
      <c r="O2961" s="356"/>
      <c r="R2961" s="311"/>
    </row>
    <row r="2962" spans="1:18" s="91" customFormat="1" ht="15">
      <c r="A2962" s="302"/>
      <c r="E2962" s="143"/>
      <c r="G2962" s="143"/>
      <c r="H2962" s="143"/>
      <c r="J2962" s="143"/>
      <c r="O2962" s="356"/>
      <c r="R2962" s="311"/>
    </row>
    <row r="2963" spans="1:18" s="91" customFormat="1" ht="15">
      <c r="A2963" s="302"/>
      <c r="E2963" s="143"/>
      <c r="G2963" s="143"/>
      <c r="H2963" s="143"/>
      <c r="J2963" s="143"/>
      <c r="O2963" s="356"/>
      <c r="R2963" s="311"/>
    </row>
    <row r="2964" spans="1:18" s="91" customFormat="1" ht="15">
      <c r="A2964" s="302"/>
      <c r="E2964" s="143"/>
      <c r="G2964" s="143"/>
      <c r="H2964" s="143"/>
      <c r="J2964" s="143"/>
      <c r="O2964" s="356"/>
      <c r="R2964" s="311"/>
    </row>
    <row r="2965" spans="1:18" s="91" customFormat="1" ht="15">
      <c r="A2965" s="302"/>
      <c r="E2965" s="143"/>
      <c r="G2965" s="143"/>
      <c r="H2965" s="143"/>
      <c r="J2965" s="143"/>
      <c r="O2965" s="356"/>
      <c r="R2965" s="311"/>
    </row>
    <row r="2966" spans="1:18" s="91" customFormat="1" ht="15">
      <c r="A2966" s="302"/>
      <c r="E2966" s="143"/>
      <c r="G2966" s="143"/>
      <c r="H2966" s="143"/>
      <c r="J2966" s="143"/>
      <c r="O2966" s="356"/>
      <c r="R2966" s="311"/>
    </row>
    <row r="2967" spans="1:18" s="91" customFormat="1" ht="15">
      <c r="A2967" s="302"/>
      <c r="E2967" s="143"/>
      <c r="G2967" s="143"/>
      <c r="H2967" s="143"/>
      <c r="J2967" s="143"/>
      <c r="O2967" s="356"/>
      <c r="R2967" s="311"/>
    </row>
    <row r="2968" spans="1:18" s="91" customFormat="1" ht="15">
      <c r="A2968" s="302"/>
      <c r="E2968" s="143"/>
      <c r="G2968" s="143"/>
      <c r="H2968" s="143"/>
      <c r="J2968" s="143"/>
      <c r="O2968" s="356"/>
      <c r="R2968" s="311"/>
    </row>
    <row r="2969" spans="1:18" s="91" customFormat="1" ht="15">
      <c r="A2969" s="302"/>
      <c r="E2969" s="143"/>
      <c r="G2969" s="143"/>
      <c r="H2969" s="143"/>
      <c r="J2969" s="143"/>
      <c r="O2969" s="356"/>
      <c r="R2969" s="311"/>
    </row>
    <row r="2970" spans="1:18" s="91" customFormat="1" ht="15">
      <c r="A2970" s="302"/>
      <c r="E2970" s="143"/>
      <c r="G2970" s="143"/>
      <c r="H2970" s="143"/>
      <c r="J2970" s="143"/>
      <c r="O2970" s="356"/>
      <c r="R2970" s="311"/>
    </row>
    <row r="2971" spans="1:18" s="91" customFormat="1" ht="15">
      <c r="A2971" s="302"/>
      <c r="E2971" s="143"/>
      <c r="G2971" s="143"/>
      <c r="H2971" s="143"/>
      <c r="J2971" s="143"/>
      <c r="O2971" s="356"/>
      <c r="R2971" s="311"/>
    </row>
    <row r="2972" spans="1:18" s="91" customFormat="1" ht="15">
      <c r="A2972" s="302"/>
      <c r="E2972" s="143"/>
      <c r="G2972" s="143"/>
      <c r="H2972" s="143"/>
      <c r="J2972" s="143"/>
      <c r="O2972" s="356"/>
      <c r="R2972" s="311"/>
    </row>
    <row r="2973" spans="1:18" s="91" customFormat="1" ht="15">
      <c r="A2973" s="302"/>
      <c r="E2973" s="143"/>
      <c r="G2973" s="143"/>
      <c r="H2973" s="143"/>
      <c r="J2973" s="143"/>
      <c r="O2973" s="356"/>
      <c r="R2973" s="311"/>
    </row>
    <row r="2974" spans="1:18" s="91" customFormat="1" ht="15">
      <c r="A2974" s="302"/>
      <c r="E2974" s="143"/>
      <c r="G2974" s="143"/>
      <c r="H2974" s="143"/>
      <c r="J2974" s="143"/>
      <c r="O2974" s="356"/>
      <c r="R2974" s="311"/>
    </row>
    <row r="2975" spans="1:18" s="91" customFormat="1" ht="15">
      <c r="A2975" s="302"/>
      <c r="E2975" s="143"/>
      <c r="G2975" s="143"/>
      <c r="H2975" s="143"/>
      <c r="J2975" s="143"/>
      <c r="O2975" s="356"/>
      <c r="R2975" s="311"/>
    </row>
    <row r="2976" spans="1:18" s="91" customFormat="1" ht="15">
      <c r="A2976" s="302"/>
      <c r="E2976" s="143"/>
      <c r="G2976" s="143"/>
      <c r="H2976" s="143"/>
      <c r="J2976" s="143"/>
      <c r="O2976" s="356"/>
      <c r="R2976" s="311"/>
    </row>
    <row r="2977" spans="1:18" s="91" customFormat="1" ht="15">
      <c r="A2977" s="302"/>
      <c r="E2977" s="143"/>
      <c r="G2977" s="143"/>
      <c r="H2977" s="143"/>
      <c r="J2977" s="143"/>
      <c r="O2977" s="356"/>
      <c r="R2977" s="311"/>
    </row>
    <row r="2978" spans="1:18" s="91" customFormat="1" ht="15">
      <c r="A2978" s="302"/>
      <c r="E2978" s="143"/>
      <c r="G2978" s="143"/>
      <c r="H2978" s="143"/>
      <c r="J2978" s="143"/>
      <c r="O2978" s="356"/>
      <c r="R2978" s="311"/>
    </row>
    <row r="2979" spans="1:18" s="91" customFormat="1" ht="15">
      <c r="A2979" s="302"/>
      <c r="E2979" s="143"/>
      <c r="G2979" s="143"/>
      <c r="H2979" s="143"/>
      <c r="J2979" s="143"/>
      <c r="O2979" s="356"/>
      <c r="R2979" s="311"/>
    </row>
    <row r="2980" spans="1:18" s="91" customFormat="1" ht="15">
      <c r="A2980" s="302"/>
      <c r="E2980" s="143"/>
      <c r="G2980" s="143"/>
      <c r="H2980" s="143"/>
      <c r="J2980" s="143"/>
      <c r="O2980" s="356"/>
      <c r="R2980" s="311"/>
    </row>
    <row r="2981" spans="1:18" s="91" customFormat="1" ht="15">
      <c r="A2981" s="302"/>
      <c r="E2981" s="143"/>
      <c r="G2981" s="143"/>
      <c r="H2981" s="143"/>
      <c r="J2981" s="143"/>
      <c r="O2981" s="356"/>
      <c r="R2981" s="311"/>
    </row>
    <row r="2982" spans="1:18" s="91" customFormat="1" ht="15">
      <c r="A2982" s="302"/>
      <c r="E2982" s="143"/>
      <c r="G2982" s="143"/>
      <c r="H2982" s="143"/>
      <c r="J2982" s="143"/>
      <c r="O2982" s="356"/>
      <c r="R2982" s="311"/>
    </row>
    <row r="2983" spans="1:18" s="91" customFormat="1" ht="15">
      <c r="A2983" s="302"/>
      <c r="E2983" s="143"/>
      <c r="G2983" s="143"/>
      <c r="H2983" s="143"/>
      <c r="J2983" s="143"/>
      <c r="O2983" s="356"/>
      <c r="R2983" s="311"/>
    </row>
    <row r="2984" spans="1:18" s="91" customFormat="1" ht="15">
      <c r="A2984" s="302"/>
      <c r="E2984" s="143"/>
      <c r="G2984" s="143"/>
      <c r="H2984" s="143"/>
      <c r="J2984" s="143"/>
      <c r="O2984" s="356"/>
      <c r="R2984" s="311"/>
    </row>
    <row r="2985" spans="1:18" s="91" customFormat="1" ht="15">
      <c r="A2985" s="302"/>
      <c r="E2985" s="143"/>
      <c r="G2985" s="143"/>
      <c r="H2985" s="143"/>
      <c r="J2985" s="143"/>
      <c r="O2985" s="356"/>
      <c r="R2985" s="311"/>
    </row>
    <row r="2986" spans="1:18" s="91" customFormat="1" ht="15">
      <c r="A2986" s="302"/>
      <c r="E2986" s="143"/>
      <c r="G2986" s="143"/>
      <c r="H2986" s="143"/>
      <c r="J2986" s="143"/>
      <c r="O2986" s="356"/>
      <c r="R2986" s="311"/>
    </row>
    <row r="2987" spans="1:18" s="91" customFormat="1" ht="15">
      <c r="A2987" s="302"/>
      <c r="E2987" s="143"/>
      <c r="G2987" s="143"/>
      <c r="H2987" s="143"/>
      <c r="J2987" s="143"/>
      <c r="O2987" s="356"/>
      <c r="R2987" s="311"/>
    </row>
    <row r="2988" spans="1:18" s="91" customFormat="1" ht="15">
      <c r="A2988" s="302"/>
      <c r="E2988" s="143"/>
      <c r="G2988" s="143"/>
      <c r="H2988" s="143"/>
      <c r="J2988" s="143"/>
      <c r="O2988" s="356"/>
      <c r="R2988" s="311"/>
    </row>
    <row r="2989" spans="1:18" s="91" customFormat="1" ht="15">
      <c r="A2989" s="302"/>
      <c r="E2989" s="143"/>
      <c r="G2989" s="143"/>
      <c r="H2989" s="143"/>
      <c r="J2989" s="143"/>
      <c r="O2989" s="356"/>
      <c r="R2989" s="311"/>
    </row>
    <row r="2990" spans="1:18" s="91" customFormat="1" ht="15">
      <c r="A2990" s="302"/>
      <c r="E2990" s="143"/>
      <c r="G2990" s="143"/>
      <c r="H2990" s="143"/>
      <c r="J2990" s="143"/>
      <c r="O2990" s="356"/>
      <c r="R2990" s="311"/>
    </row>
    <row r="2991" spans="1:18" s="91" customFormat="1" ht="15">
      <c r="A2991" s="302"/>
      <c r="E2991" s="143"/>
      <c r="G2991" s="143"/>
      <c r="H2991" s="143"/>
      <c r="J2991" s="143"/>
      <c r="O2991" s="356"/>
      <c r="R2991" s="311"/>
    </row>
    <row r="2992" spans="1:18" s="91" customFormat="1" ht="15">
      <c r="A2992" s="302"/>
      <c r="E2992" s="143"/>
      <c r="G2992" s="143"/>
      <c r="H2992" s="143"/>
      <c r="J2992" s="143"/>
      <c r="O2992" s="356"/>
      <c r="R2992" s="311"/>
    </row>
    <row r="2993" spans="1:18" s="91" customFormat="1" ht="15">
      <c r="A2993" s="302"/>
      <c r="E2993" s="143"/>
      <c r="G2993" s="143"/>
      <c r="H2993" s="143"/>
      <c r="J2993" s="143"/>
      <c r="O2993" s="356"/>
      <c r="R2993" s="311"/>
    </row>
    <row r="2994" spans="1:18" s="91" customFormat="1" ht="15">
      <c r="A2994" s="302"/>
      <c r="E2994" s="143"/>
      <c r="G2994" s="143"/>
      <c r="H2994" s="143"/>
      <c r="J2994" s="143"/>
      <c r="O2994" s="356"/>
      <c r="R2994" s="311"/>
    </row>
    <row r="2995" spans="1:18" s="91" customFormat="1" ht="15">
      <c r="A2995" s="302"/>
      <c r="E2995" s="143"/>
      <c r="G2995" s="143"/>
      <c r="H2995" s="143"/>
      <c r="J2995" s="143"/>
      <c r="O2995" s="356"/>
      <c r="R2995" s="311"/>
    </row>
    <row r="2996" spans="1:18" s="91" customFormat="1" ht="15">
      <c r="A2996" s="302"/>
      <c r="E2996" s="143"/>
      <c r="G2996" s="143"/>
      <c r="H2996" s="143"/>
      <c r="J2996" s="143"/>
      <c r="O2996" s="356"/>
      <c r="R2996" s="311"/>
    </row>
    <row r="2997" spans="1:18" s="91" customFormat="1" ht="15">
      <c r="A2997" s="302"/>
      <c r="E2997" s="143"/>
      <c r="G2997" s="143"/>
      <c r="H2997" s="143"/>
      <c r="J2997" s="143"/>
      <c r="O2997" s="356"/>
      <c r="R2997" s="311"/>
    </row>
    <row r="2998" spans="1:18" s="91" customFormat="1" ht="15">
      <c r="A2998" s="302"/>
      <c r="E2998" s="143"/>
      <c r="G2998" s="143"/>
      <c r="H2998" s="143"/>
      <c r="J2998" s="143"/>
      <c r="O2998" s="356"/>
      <c r="R2998" s="311"/>
    </row>
    <row r="2999" spans="1:18" s="91" customFormat="1" ht="15">
      <c r="A2999" s="302"/>
      <c r="E2999" s="143"/>
      <c r="G2999" s="143"/>
      <c r="H2999" s="143"/>
      <c r="J2999" s="143"/>
      <c r="O2999" s="356"/>
      <c r="R2999" s="311"/>
    </row>
    <row r="3000" spans="1:18" s="91" customFormat="1" ht="15">
      <c r="A3000" s="302"/>
      <c r="E3000" s="143"/>
      <c r="G3000" s="143"/>
      <c r="H3000" s="143"/>
      <c r="J3000" s="143"/>
      <c r="O3000" s="356"/>
      <c r="R3000" s="311"/>
    </row>
    <row r="3001" spans="1:18" s="91" customFormat="1" ht="15">
      <c r="A3001" s="302"/>
      <c r="E3001" s="143"/>
      <c r="G3001" s="143"/>
      <c r="H3001" s="143"/>
      <c r="J3001" s="143"/>
      <c r="O3001" s="356"/>
      <c r="R3001" s="311"/>
    </row>
    <row r="3002" spans="1:18" s="91" customFormat="1" ht="15">
      <c r="A3002" s="302"/>
      <c r="E3002" s="143"/>
      <c r="G3002" s="143"/>
      <c r="H3002" s="143"/>
      <c r="J3002" s="143"/>
      <c r="O3002" s="356"/>
      <c r="R3002" s="311"/>
    </row>
    <row r="3003" spans="1:18" s="91" customFormat="1" ht="15">
      <c r="A3003" s="302"/>
      <c r="E3003" s="143"/>
      <c r="G3003" s="143"/>
      <c r="H3003" s="143"/>
      <c r="J3003" s="143"/>
      <c r="O3003" s="356"/>
      <c r="R3003" s="311"/>
    </row>
    <row r="3004" spans="1:18" s="91" customFormat="1" ht="15">
      <c r="A3004" s="302"/>
      <c r="E3004" s="143"/>
      <c r="G3004" s="143"/>
      <c r="H3004" s="143"/>
      <c r="J3004" s="143"/>
      <c r="O3004" s="356"/>
      <c r="R3004" s="311"/>
    </row>
    <row r="3005" spans="1:18" s="91" customFormat="1" ht="15">
      <c r="A3005" s="302"/>
      <c r="E3005" s="143"/>
      <c r="G3005" s="143"/>
      <c r="H3005" s="143"/>
      <c r="J3005" s="143"/>
      <c r="O3005" s="356"/>
      <c r="R3005" s="311"/>
    </row>
    <row r="3006" spans="1:18" s="91" customFormat="1" ht="15">
      <c r="A3006" s="302"/>
      <c r="E3006" s="143"/>
      <c r="G3006" s="143"/>
      <c r="H3006" s="143"/>
      <c r="J3006" s="143"/>
      <c r="O3006" s="356"/>
      <c r="R3006" s="311"/>
    </row>
    <row r="3007" spans="1:18" s="91" customFormat="1" ht="15">
      <c r="A3007" s="302"/>
      <c r="E3007" s="143"/>
      <c r="G3007" s="143"/>
      <c r="H3007" s="143"/>
      <c r="J3007" s="143"/>
      <c r="O3007" s="356"/>
      <c r="R3007" s="311"/>
    </row>
    <row r="3008" spans="1:18" s="91" customFormat="1" ht="15">
      <c r="A3008" s="302"/>
      <c r="E3008" s="143"/>
      <c r="G3008" s="143"/>
      <c r="H3008" s="143"/>
      <c r="J3008" s="143"/>
      <c r="O3008" s="356"/>
      <c r="R3008" s="311"/>
    </row>
    <row r="3009" spans="1:18" s="91" customFormat="1" ht="15">
      <c r="A3009" s="302"/>
      <c r="E3009" s="143"/>
      <c r="G3009" s="143"/>
      <c r="H3009" s="143"/>
      <c r="J3009" s="143"/>
      <c r="O3009" s="356"/>
      <c r="R3009" s="311"/>
    </row>
    <row r="3010" spans="1:18" s="91" customFormat="1" ht="15">
      <c r="A3010" s="302"/>
      <c r="E3010" s="143"/>
      <c r="G3010" s="143"/>
      <c r="H3010" s="143"/>
      <c r="J3010" s="143"/>
      <c r="O3010" s="356"/>
      <c r="R3010" s="311"/>
    </row>
    <row r="3011" spans="1:18" s="91" customFormat="1" ht="15">
      <c r="A3011" s="302"/>
      <c r="E3011" s="143"/>
      <c r="G3011" s="143"/>
      <c r="H3011" s="143"/>
      <c r="J3011" s="143"/>
      <c r="O3011" s="356"/>
      <c r="R3011" s="311"/>
    </row>
    <row r="3012" spans="1:18" s="91" customFormat="1" ht="15">
      <c r="A3012" s="302"/>
      <c r="E3012" s="143"/>
      <c r="G3012" s="143"/>
      <c r="H3012" s="143"/>
      <c r="J3012" s="143"/>
      <c r="O3012" s="356"/>
      <c r="R3012" s="311"/>
    </row>
    <row r="3013" spans="1:18" s="91" customFormat="1" ht="15">
      <c r="A3013" s="302"/>
      <c r="E3013" s="143"/>
      <c r="G3013" s="143"/>
      <c r="H3013" s="143"/>
      <c r="J3013" s="143"/>
      <c r="O3013" s="356"/>
      <c r="R3013" s="311"/>
    </row>
    <row r="3014" spans="1:18" s="91" customFormat="1" ht="15">
      <c r="A3014" s="302"/>
      <c r="E3014" s="143"/>
      <c r="G3014" s="143"/>
      <c r="H3014" s="143"/>
      <c r="J3014" s="143"/>
      <c r="O3014" s="356"/>
      <c r="R3014" s="311"/>
    </row>
    <row r="3015" spans="1:18" s="91" customFormat="1" ht="15">
      <c r="A3015" s="302"/>
      <c r="E3015" s="143"/>
      <c r="G3015" s="143"/>
      <c r="H3015" s="143"/>
      <c r="J3015" s="143"/>
      <c r="O3015" s="356"/>
      <c r="R3015" s="311"/>
    </row>
    <row r="3016" spans="1:18" s="91" customFormat="1" ht="15">
      <c r="A3016" s="302"/>
      <c r="E3016" s="143"/>
      <c r="G3016" s="143"/>
      <c r="H3016" s="143"/>
      <c r="J3016" s="143"/>
      <c r="O3016" s="356"/>
      <c r="R3016" s="311"/>
    </row>
    <row r="3017" spans="1:18" s="91" customFormat="1" ht="15">
      <c r="A3017" s="302"/>
      <c r="E3017" s="143"/>
      <c r="G3017" s="143"/>
      <c r="H3017" s="143"/>
      <c r="J3017" s="143"/>
      <c r="O3017" s="356"/>
      <c r="R3017" s="311"/>
    </row>
    <row r="3018" spans="1:18" s="91" customFormat="1" ht="15">
      <c r="A3018" s="302"/>
      <c r="E3018" s="143"/>
      <c r="G3018" s="143"/>
      <c r="H3018" s="143"/>
      <c r="J3018" s="143"/>
      <c r="O3018" s="356"/>
      <c r="R3018" s="311"/>
    </row>
    <row r="3019" spans="1:18" s="91" customFormat="1" ht="15">
      <c r="A3019" s="302"/>
      <c r="E3019" s="143"/>
      <c r="G3019" s="143"/>
      <c r="H3019" s="143"/>
      <c r="J3019" s="143"/>
      <c r="O3019" s="356"/>
      <c r="R3019" s="311"/>
    </row>
    <row r="3020" spans="1:18" s="91" customFormat="1" ht="15">
      <c r="A3020" s="302"/>
      <c r="E3020" s="143"/>
      <c r="G3020" s="143"/>
      <c r="H3020" s="143"/>
      <c r="J3020" s="143"/>
      <c r="O3020" s="356"/>
      <c r="R3020" s="311"/>
    </row>
    <row r="3021" spans="1:18" s="91" customFormat="1" ht="15">
      <c r="A3021" s="302"/>
      <c r="E3021" s="143"/>
      <c r="G3021" s="143"/>
      <c r="H3021" s="143"/>
      <c r="J3021" s="143"/>
      <c r="O3021" s="356"/>
      <c r="R3021" s="311"/>
    </row>
    <row r="3022" spans="1:18" s="91" customFormat="1" ht="15">
      <c r="A3022" s="302"/>
      <c r="E3022" s="143"/>
      <c r="G3022" s="143"/>
      <c r="H3022" s="143"/>
      <c r="J3022" s="143"/>
      <c r="O3022" s="356"/>
      <c r="R3022" s="311"/>
    </row>
    <row r="3023" spans="1:18" s="91" customFormat="1" ht="15">
      <c r="A3023" s="302"/>
      <c r="E3023" s="143"/>
      <c r="G3023" s="143"/>
      <c r="H3023" s="143"/>
      <c r="J3023" s="143"/>
      <c r="O3023" s="356"/>
      <c r="R3023" s="311"/>
    </row>
    <row r="3024" spans="1:18" s="91" customFormat="1" ht="15">
      <c r="A3024" s="302"/>
      <c r="E3024" s="143"/>
      <c r="G3024" s="143"/>
      <c r="H3024" s="143"/>
      <c r="J3024" s="143"/>
      <c r="O3024" s="356"/>
      <c r="R3024" s="311"/>
    </row>
    <row r="3025" spans="1:18" s="91" customFormat="1" ht="15">
      <c r="A3025" s="302"/>
      <c r="E3025" s="143"/>
      <c r="G3025" s="143"/>
      <c r="H3025" s="143"/>
      <c r="J3025" s="143"/>
      <c r="O3025" s="356"/>
      <c r="R3025" s="311"/>
    </row>
    <row r="3026" spans="1:18" s="91" customFormat="1" ht="15">
      <c r="A3026" s="302"/>
      <c r="E3026" s="143"/>
      <c r="G3026" s="143"/>
      <c r="H3026" s="143"/>
      <c r="J3026" s="143"/>
      <c r="O3026" s="356"/>
      <c r="R3026" s="311"/>
    </row>
    <row r="3027" spans="1:18" s="91" customFormat="1" ht="15">
      <c r="A3027" s="302"/>
      <c r="E3027" s="143"/>
      <c r="G3027" s="143"/>
      <c r="H3027" s="143"/>
      <c r="J3027" s="143"/>
      <c r="O3027" s="356"/>
      <c r="R3027" s="311"/>
    </row>
    <row r="3028" spans="1:18" s="91" customFormat="1" ht="15">
      <c r="A3028" s="302"/>
      <c r="E3028" s="143"/>
      <c r="G3028" s="143"/>
      <c r="H3028" s="143"/>
      <c r="J3028" s="143"/>
      <c r="O3028" s="356"/>
      <c r="R3028" s="311"/>
    </row>
    <row r="3029" spans="1:18" s="91" customFormat="1" ht="15">
      <c r="A3029" s="302"/>
      <c r="E3029" s="143"/>
      <c r="G3029" s="143"/>
      <c r="H3029" s="143"/>
      <c r="J3029" s="143"/>
      <c r="O3029" s="356"/>
      <c r="R3029" s="311"/>
    </row>
    <row r="3030" spans="1:18" s="91" customFormat="1" ht="15">
      <c r="A3030" s="302"/>
      <c r="E3030" s="143"/>
      <c r="G3030" s="143"/>
      <c r="H3030" s="143"/>
      <c r="J3030" s="143"/>
      <c r="O3030" s="356"/>
      <c r="R3030" s="311"/>
    </row>
    <row r="3031" spans="1:18" s="91" customFormat="1" ht="15">
      <c r="A3031" s="302"/>
      <c r="E3031" s="143"/>
      <c r="G3031" s="143"/>
      <c r="H3031" s="143"/>
      <c r="J3031" s="143"/>
      <c r="O3031" s="356"/>
      <c r="R3031" s="311"/>
    </row>
    <row r="3032" spans="1:18" s="91" customFormat="1" ht="15">
      <c r="A3032" s="302"/>
      <c r="E3032" s="143"/>
      <c r="G3032" s="143"/>
      <c r="H3032" s="143"/>
      <c r="J3032" s="143"/>
      <c r="O3032" s="356"/>
      <c r="R3032" s="311"/>
    </row>
    <row r="3033" spans="1:18" s="91" customFormat="1" ht="15">
      <c r="A3033" s="302"/>
      <c r="E3033" s="143"/>
      <c r="G3033" s="143"/>
      <c r="H3033" s="143"/>
      <c r="J3033" s="143"/>
      <c r="O3033" s="356"/>
      <c r="R3033" s="311"/>
    </row>
    <row r="3034" spans="1:18" s="91" customFormat="1" ht="15">
      <c r="A3034" s="302"/>
      <c r="E3034" s="143"/>
      <c r="G3034" s="143"/>
      <c r="H3034" s="143"/>
      <c r="J3034" s="143"/>
      <c r="O3034" s="356"/>
      <c r="R3034" s="311"/>
    </row>
    <row r="3035" spans="1:18" s="91" customFormat="1" ht="15">
      <c r="A3035" s="302"/>
      <c r="E3035" s="143"/>
      <c r="G3035" s="143"/>
      <c r="H3035" s="143"/>
      <c r="J3035" s="143"/>
      <c r="O3035" s="356"/>
      <c r="R3035" s="311"/>
    </row>
    <row r="3036" spans="1:18" s="91" customFormat="1" ht="15">
      <c r="A3036" s="302"/>
      <c r="E3036" s="143"/>
      <c r="G3036" s="143"/>
      <c r="H3036" s="143"/>
      <c r="J3036" s="143"/>
      <c r="O3036" s="356"/>
      <c r="R3036" s="311"/>
    </row>
    <row r="3037" spans="1:18" s="91" customFormat="1" ht="15">
      <c r="A3037" s="302"/>
      <c r="E3037" s="143"/>
      <c r="G3037" s="143"/>
      <c r="H3037" s="143"/>
      <c r="J3037" s="143"/>
      <c r="O3037" s="356"/>
      <c r="R3037" s="311"/>
    </row>
    <row r="3038" spans="1:18" s="91" customFormat="1" ht="15">
      <c r="A3038" s="302"/>
      <c r="E3038" s="143"/>
      <c r="G3038" s="143"/>
      <c r="H3038" s="143"/>
      <c r="J3038" s="143"/>
      <c r="O3038" s="356"/>
      <c r="R3038" s="311"/>
    </row>
    <row r="3039" spans="1:18" s="91" customFormat="1" ht="15">
      <c r="A3039" s="302"/>
      <c r="E3039" s="143"/>
      <c r="G3039" s="143"/>
      <c r="H3039" s="143"/>
      <c r="J3039" s="143"/>
      <c r="O3039" s="356"/>
      <c r="R3039" s="311"/>
    </row>
    <row r="3040" spans="1:18" s="91" customFormat="1" ht="15">
      <c r="A3040" s="302"/>
      <c r="E3040" s="143"/>
      <c r="G3040" s="143"/>
      <c r="H3040" s="143"/>
      <c r="J3040" s="143"/>
      <c r="O3040" s="356"/>
      <c r="R3040" s="311"/>
    </row>
    <row r="3041" spans="1:18" s="91" customFormat="1" ht="15">
      <c r="A3041" s="302"/>
      <c r="E3041" s="143"/>
      <c r="G3041" s="143"/>
      <c r="H3041" s="143"/>
      <c r="J3041" s="143"/>
      <c r="O3041" s="356"/>
      <c r="R3041" s="311"/>
    </row>
    <row r="3042" spans="1:18" s="91" customFormat="1" ht="15">
      <c r="A3042" s="302"/>
      <c r="E3042" s="143"/>
      <c r="G3042" s="143"/>
      <c r="H3042" s="143"/>
      <c r="J3042" s="143"/>
      <c r="O3042" s="356"/>
      <c r="R3042" s="311"/>
    </row>
    <row r="3043" spans="1:18" s="91" customFormat="1" ht="15">
      <c r="A3043" s="302"/>
      <c r="E3043" s="143"/>
      <c r="G3043" s="143"/>
      <c r="H3043" s="143"/>
      <c r="J3043" s="143"/>
      <c r="O3043" s="356"/>
      <c r="R3043" s="311"/>
    </row>
    <row r="3044" spans="1:18" s="91" customFormat="1" ht="15">
      <c r="A3044" s="302"/>
      <c r="E3044" s="143"/>
      <c r="G3044" s="143"/>
      <c r="H3044" s="143"/>
      <c r="J3044" s="143"/>
      <c r="O3044" s="356"/>
      <c r="R3044" s="311"/>
    </row>
    <row r="3045" spans="1:18" s="91" customFormat="1" ht="15">
      <c r="A3045" s="302"/>
      <c r="E3045" s="143"/>
      <c r="G3045" s="143"/>
      <c r="H3045" s="143"/>
      <c r="J3045" s="143"/>
      <c r="O3045" s="356"/>
      <c r="R3045" s="311"/>
    </row>
    <row r="3046" spans="1:18" s="91" customFormat="1" ht="15">
      <c r="A3046" s="302"/>
      <c r="E3046" s="143"/>
      <c r="G3046" s="143"/>
      <c r="H3046" s="143"/>
      <c r="J3046" s="143"/>
      <c r="O3046" s="356"/>
      <c r="R3046" s="311"/>
    </row>
    <row r="3047" spans="1:18" s="91" customFormat="1" ht="15">
      <c r="A3047" s="302"/>
      <c r="E3047" s="143"/>
      <c r="G3047" s="143"/>
      <c r="H3047" s="143"/>
      <c r="J3047" s="143"/>
      <c r="O3047" s="356"/>
      <c r="R3047" s="311"/>
    </row>
    <row r="3048" spans="1:18" s="91" customFormat="1" ht="15">
      <c r="A3048" s="302"/>
      <c r="E3048" s="143"/>
      <c r="G3048" s="143"/>
      <c r="H3048" s="143"/>
      <c r="J3048" s="143"/>
      <c r="O3048" s="356"/>
      <c r="R3048" s="311"/>
    </row>
    <row r="3049" spans="1:18" s="91" customFormat="1" ht="15">
      <c r="A3049" s="302"/>
      <c r="E3049" s="143"/>
      <c r="G3049" s="143"/>
      <c r="H3049" s="143"/>
      <c r="J3049" s="143"/>
      <c r="O3049" s="356"/>
      <c r="R3049" s="311"/>
    </row>
    <row r="3050" spans="1:18" s="91" customFormat="1" ht="15">
      <c r="A3050" s="302"/>
      <c r="E3050" s="143"/>
      <c r="G3050" s="143"/>
      <c r="H3050" s="143"/>
      <c r="J3050" s="143"/>
      <c r="O3050" s="356"/>
      <c r="R3050" s="311"/>
    </row>
    <row r="3051" spans="1:18" s="91" customFormat="1" ht="15">
      <c r="A3051" s="302"/>
      <c r="E3051" s="143"/>
      <c r="G3051" s="143"/>
      <c r="H3051" s="143"/>
      <c r="J3051" s="143"/>
      <c r="O3051" s="356"/>
      <c r="R3051" s="311"/>
    </row>
    <row r="3052" spans="1:18" s="91" customFormat="1" ht="15">
      <c r="A3052" s="302"/>
      <c r="E3052" s="143"/>
      <c r="G3052" s="143"/>
      <c r="H3052" s="143"/>
      <c r="J3052" s="143"/>
      <c r="O3052" s="356"/>
      <c r="R3052" s="311"/>
    </row>
    <row r="3053" spans="1:18" s="91" customFormat="1" ht="15">
      <c r="A3053" s="302"/>
      <c r="E3053" s="143"/>
      <c r="G3053" s="143"/>
      <c r="H3053" s="143"/>
      <c r="J3053" s="143"/>
      <c r="O3053" s="356"/>
      <c r="R3053" s="311"/>
    </row>
    <row r="3054" spans="1:18" s="91" customFormat="1" ht="15">
      <c r="A3054" s="302"/>
      <c r="E3054" s="143"/>
      <c r="G3054" s="143"/>
      <c r="H3054" s="143"/>
      <c r="J3054" s="143"/>
      <c r="O3054" s="356"/>
      <c r="R3054" s="311"/>
    </row>
    <row r="3055" spans="1:18" s="91" customFormat="1" ht="15">
      <c r="A3055" s="302"/>
      <c r="E3055" s="143"/>
      <c r="G3055" s="143"/>
      <c r="H3055" s="143"/>
      <c r="J3055" s="143"/>
      <c r="O3055" s="356"/>
      <c r="R3055" s="311"/>
    </row>
    <row r="3056" spans="1:18" s="91" customFormat="1" ht="15">
      <c r="A3056" s="302"/>
      <c r="E3056" s="143"/>
      <c r="G3056" s="143"/>
      <c r="H3056" s="143"/>
      <c r="J3056" s="143"/>
      <c r="O3056" s="356"/>
      <c r="R3056" s="311"/>
    </row>
    <row r="3057" spans="1:18" s="91" customFormat="1" ht="15">
      <c r="A3057" s="302"/>
      <c r="E3057" s="143"/>
      <c r="G3057" s="143"/>
      <c r="H3057" s="143"/>
      <c r="J3057" s="143"/>
      <c r="O3057" s="356"/>
      <c r="R3057" s="311"/>
    </row>
    <row r="3058" spans="1:18" s="91" customFormat="1" ht="15">
      <c r="A3058" s="302"/>
      <c r="E3058" s="143"/>
      <c r="G3058" s="143"/>
      <c r="H3058" s="143"/>
      <c r="J3058" s="143"/>
      <c r="O3058" s="356"/>
      <c r="R3058" s="311"/>
    </row>
    <row r="3059" spans="1:18" s="91" customFormat="1" ht="15">
      <c r="A3059" s="302"/>
      <c r="E3059" s="143"/>
      <c r="G3059" s="143"/>
      <c r="H3059" s="143"/>
      <c r="J3059" s="143"/>
      <c r="O3059" s="356"/>
      <c r="R3059" s="311"/>
    </row>
    <row r="3060" spans="1:18" s="91" customFormat="1" ht="15">
      <c r="A3060" s="302"/>
      <c r="E3060" s="143"/>
      <c r="G3060" s="143"/>
      <c r="H3060" s="143"/>
      <c r="J3060" s="143"/>
      <c r="O3060" s="356"/>
      <c r="R3060" s="311"/>
    </row>
    <row r="3061" spans="1:18" s="91" customFormat="1" ht="15">
      <c r="A3061" s="302"/>
      <c r="E3061" s="143"/>
      <c r="G3061" s="143"/>
      <c r="H3061" s="143"/>
      <c r="J3061" s="143"/>
      <c r="O3061" s="356"/>
      <c r="R3061" s="311"/>
    </row>
    <row r="3062" spans="1:18" s="91" customFormat="1" ht="15">
      <c r="A3062" s="302"/>
      <c r="E3062" s="143"/>
      <c r="G3062" s="143"/>
      <c r="H3062" s="143"/>
      <c r="J3062" s="143"/>
      <c r="O3062" s="356"/>
      <c r="R3062" s="311"/>
    </row>
    <row r="3063" spans="1:18" s="91" customFormat="1" ht="15">
      <c r="A3063" s="302"/>
      <c r="E3063" s="143"/>
      <c r="G3063" s="143"/>
      <c r="H3063" s="143"/>
      <c r="J3063" s="143"/>
      <c r="O3063" s="356"/>
      <c r="R3063" s="311"/>
    </row>
    <row r="3064" spans="1:18" s="91" customFormat="1" ht="15">
      <c r="A3064" s="302"/>
      <c r="E3064" s="143"/>
      <c r="G3064" s="143"/>
      <c r="H3064" s="143"/>
      <c r="J3064" s="143"/>
      <c r="O3064" s="356"/>
      <c r="R3064" s="311"/>
    </row>
    <row r="3065" spans="1:18" s="91" customFormat="1" ht="15">
      <c r="A3065" s="302"/>
      <c r="E3065" s="143"/>
      <c r="G3065" s="143"/>
      <c r="H3065" s="143"/>
      <c r="J3065" s="143"/>
      <c r="O3065" s="356"/>
      <c r="R3065" s="311"/>
    </row>
    <row r="3066" spans="1:18" s="91" customFormat="1" ht="15">
      <c r="A3066" s="302"/>
      <c r="E3066" s="143"/>
      <c r="G3066" s="143"/>
      <c r="H3066" s="143"/>
      <c r="J3066" s="143"/>
      <c r="O3066" s="356"/>
      <c r="R3066" s="311"/>
    </row>
    <row r="3067" spans="1:18" s="91" customFormat="1" ht="15">
      <c r="A3067" s="302"/>
      <c r="E3067" s="143"/>
      <c r="G3067" s="143"/>
      <c r="H3067" s="143"/>
      <c r="J3067" s="143"/>
      <c r="O3067" s="356"/>
      <c r="R3067" s="311"/>
    </row>
    <row r="3068" spans="1:18" s="91" customFormat="1" ht="15">
      <c r="A3068" s="302"/>
      <c r="E3068" s="143"/>
      <c r="G3068" s="143"/>
      <c r="H3068" s="143"/>
      <c r="J3068" s="143"/>
      <c r="O3068" s="356"/>
      <c r="R3068" s="311"/>
    </row>
    <row r="3069" spans="1:18" s="91" customFormat="1" ht="15">
      <c r="A3069" s="302"/>
      <c r="E3069" s="143"/>
      <c r="G3069" s="143"/>
      <c r="H3069" s="143"/>
      <c r="J3069" s="143"/>
      <c r="O3069" s="356"/>
      <c r="R3069" s="311"/>
    </row>
    <row r="3070" spans="1:18" s="91" customFormat="1" ht="15">
      <c r="A3070" s="302"/>
      <c r="E3070" s="143"/>
      <c r="G3070" s="143"/>
      <c r="H3070" s="143"/>
      <c r="J3070" s="143"/>
      <c r="O3070" s="356"/>
      <c r="R3070" s="311"/>
    </row>
    <row r="3071" spans="1:18" s="91" customFormat="1" ht="15">
      <c r="A3071" s="302"/>
      <c r="E3071" s="143"/>
      <c r="G3071" s="143"/>
      <c r="H3071" s="143"/>
      <c r="J3071" s="143"/>
      <c r="O3071" s="356"/>
      <c r="R3071" s="311"/>
    </row>
    <row r="3072" spans="1:18" s="91" customFormat="1" ht="15">
      <c r="A3072" s="302"/>
      <c r="E3072" s="143"/>
      <c r="G3072" s="143"/>
      <c r="H3072" s="143"/>
      <c r="J3072" s="143"/>
      <c r="O3072" s="356"/>
      <c r="R3072" s="311"/>
    </row>
    <row r="3073" spans="1:18" s="91" customFormat="1" ht="15">
      <c r="A3073" s="302"/>
      <c r="E3073" s="143"/>
      <c r="G3073" s="143"/>
      <c r="H3073" s="143"/>
      <c r="J3073" s="143"/>
      <c r="O3073" s="356"/>
      <c r="R3073" s="311"/>
    </row>
    <row r="3074" spans="1:18" s="91" customFormat="1" ht="15">
      <c r="A3074" s="302"/>
      <c r="E3074" s="143"/>
      <c r="G3074" s="143"/>
      <c r="H3074" s="143"/>
      <c r="J3074" s="143"/>
      <c r="O3074" s="356"/>
      <c r="R3074" s="311"/>
    </row>
    <row r="3075" spans="1:18" s="91" customFormat="1" ht="15">
      <c r="A3075" s="302"/>
      <c r="E3075" s="143"/>
      <c r="G3075" s="143"/>
      <c r="H3075" s="143"/>
      <c r="J3075" s="143"/>
      <c r="O3075" s="356"/>
      <c r="R3075" s="311"/>
    </row>
    <row r="3076" spans="1:18" s="91" customFormat="1" ht="15">
      <c r="A3076" s="302"/>
      <c r="E3076" s="143"/>
      <c r="G3076" s="143"/>
      <c r="H3076" s="143"/>
      <c r="J3076" s="143"/>
      <c r="O3076" s="356"/>
      <c r="R3076" s="311"/>
    </row>
    <row r="3077" spans="1:18" s="91" customFormat="1" ht="15">
      <c r="A3077" s="302"/>
      <c r="E3077" s="143"/>
      <c r="G3077" s="143"/>
      <c r="H3077" s="143"/>
      <c r="J3077" s="143"/>
      <c r="O3077" s="356"/>
      <c r="R3077" s="311"/>
    </row>
    <row r="3078" spans="1:18" s="91" customFormat="1" ht="15">
      <c r="A3078" s="302"/>
      <c r="E3078" s="143"/>
      <c r="G3078" s="143"/>
      <c r="H3078" s="143"/>
      <c r="J3078" s="143"/>
      <c r="O3078" s="356"/>
      <c r="R3078" s="311"/>
    </row>
    <row r="3079" spans="1:18" s="91" customFormat="1" ht="15">
      <c r="A3079" s="302"/>
      <c r="E3079" s="143"/>
      <c r="G3079" s="143"/>
      <c r="H3079" s="143"/>
      <c r="J3079" s="143"/>
      <c r="O3079" s="356"/>
      <c r="R3079" s="311"/>
    </row>
    <row r="3080" spans="1:18" s="91" customFormat="1" ht="15">
      <c r="A3080" s="302"/>
      <c r="E3080" s="143"/>
      <c r="G3080" s="143"/>
      <c r="H3080" s="143"/>
      <c r="J3080" s="143"/>
      <c r="O3080" s="356"/>
      <c r="R3080" s="311"/>
    </row>
    <row r="3081" spans="1:18" s="91" customFormat="1" ht="15">
      <c r="A3081" s="302"/>
      <c r="E3081" s="143"/>
      <c r="G3081" s="143"/>
      <c r="H3081" s="143"/>
      <c r="J3081" s="143"/>
      <c r="O3081" s="356"/>
      <c r="R3081" s="311"/>
    </row>
    <row r="3082" spans="1:18" s="91" customFormat="1" ht="15">
      <c r="A3082" s="302"/>
      <c r="E3082" s="143"/>
      <c r="G3082" s="143"/>
      <c r="H3082" s="143"/>
      <c r="J3082" s="143"/>
      <c r="O3082" s="356"/>
      <c r="R3082" s="311"/>
    </row>
    <row r="3083" spans="1:18" s="91" customFormat="1" ht="15">
      <c r="A3083" s="302"/>
      <c r="E3083" s="143"/>
      <c r="G3083" s="143"/>
      <c r="H3083" s="143"/>
      <c r="J3083" s="143"/>
      <c r="O3083" s="356"/>
      <c r="R3083" s="311"/>
    </row>
    <row r="3084" spans="1:18" s="91" customFormat="1" ht="15">
      <c r="A3084" s="302"/>
      <c r="E3084" s="143"/>
      <c r="G3084" s="143"/>
      <c r="H3084" s="143"/>
      <c r="J3084" s="143"/>
      <c r="O3084" s="356"/>
      <c r="R3084" s="311"/>
    </row>
    <row r="3085" spans="1:18" s="91" customFormat="1" ht="15">
      <c r="A3085" s="302"/>
      <c r="E3085" s="143"/>
      <c r="G3085" s="143"/>
      <c r="H3085" s="143"/>
      <c r="J3085" s="143"/>
      <c r="O3085" s="356"/>
      <c r="R3085" s="311"/>
    </row>
    <row r="3086" spans="1:18" s="91" customFormat="1" ht="15">
      <c r="A3086" s="302"/>
      <c r="E3086" s="143"/>
      <c r="G3086" s="143"/>
      <c r="H3086" s="143"/>
      <c r="J3086" s="143"/>
      <c r="O3086" s="356"/>
      <c r="R3086" s="311"/>
    </row>
    <row r="3087" spans="1:18" s="91" customFormat="1" ht="15">
      <c r="A3087" s="302"/>
      <c r="E3087" s="143"/>
      <c r="G3087" s="143"/>
      <c r="H3087" s="143"/>
      <c r="J3087" s="143"/>
      <c r="O3087" s="356"/>
      <c r="R3087" s="311"/>
    </row>
    <row r="3088" spans="1:18" s="91" customFormat="1" ht="15">
      <c r="A3088" s="302"/>
      <c r="E3088" s="143"/>
      <c r="G3088" s="143"/>
      <c r="H3088" s="143"/>
      <c r="J3088" s="143"/>
      <c r="O3088" s="356"/>
      <c r="R3088" s="311"/>
    </row>
    <row r="3089" spans="1:18" s="91" customFormat="1" ht="15">
      <c r="A3089" s="302"/>
      <c r="E3089" s="143"/>
      <c r="G3089" s="143"/>
      <c r="H3089" s="143"/>
      <c r="J3089" s="143"/>
      <c r="O3089" s="356"/>
      <c r="R3089" s="311"/>
    </row>
    <row r="3090" spans="1:18" s="91" customFormat="1" ht="15">
      <c r="A3090" s="302"/>
      <c r="E3090" s="143"/>
      <c r="G3090" s="143"/>
      <c r="H3090" s="143"/>
      <c r="J3090" s="143"/>
      <c r="O3090" s="356"/>
      <c r="R3090" s="311"/>
    </row>
    <row r="3091" spans="1:18" s="91" customFormat="1" ht="15">
      <c r="A3091" s="302"/>
      <c r="E3091" s="143"/>
      <c r="G3091" s="143"/>
      <c r="H3091" s="143"/>
      <c r="J3091" s="143"/>
      <c r="O3091" s="356"/>
      <c r="R3091" s="311"/>
    </row>
    <row r="3092" spans="1:18" s="91" customFormat="1" ht="15">
      <c r="A3092" s="302"/>
      <c r="E3092" s="143"/>
      <c r="G3092" s="143"/>
      <c r="H3092" s="143"/>
      <c r="J3092" s="143"/>
      <c r="O3092" s="356"/>
      <c r="R3092" s="311"/>
    </row>
    <row r="3093" spans="1:18" s="91" customFormat="1" ht="15">
      <c r="A3093" s="302"/>
      <c r="E3093" s="143"/>
      <c r="G3093" s="143"/>
      <c r="H3093" s="143"/>
      <c r="J3093" s="143"/>
      <c r="O3093" s="356"/>
      <c r="R3093" s="311"/>
    </row>
    <row r="3094" spans="1:18" s="91" customFormat="1" ht="15">
      <c r="A3094" s="302"/>
      <c r="E3094" s="143"/>
      <c r="G3094" s="143"/>
      <c r="H3094" s="143"/>
      <c r="J3094" s="143"/>
      <c r="O3094" s="356"/>
      <c r="R3094" s="311"/>
    </row>
    <row r="3095" spans="1:18" s="91" customFormat="1" ht="15">
      <c r="A3095" s="302"/>
      <c r="E3095" s="143"/>
      <c r="G3095" s="143"/>
      <c r="H3095" s="143"/>
      <c r="J3095" s="143"/>
      <c r="O3095" s="356"/>
      <c r="R3095" s="311"/>
    </row>
    <row r="3096" spans="1:18" s="91" customFormat="1" ht="15">
      <c r="A3096" s="302"/>
      <c r="E3096" s="143"/>
      <c r="G3096" s="143"/>
      <c r="H3096" s="143"/>
      <c r="J3096" s="143"/>
      <c r="O3096" s="356"/>
      <c r="R3096" s="311"/>
    </row>
    <row r="3097" spans="1:18" s="91" customFormat="1" ht="15">
      <c r="A3097" s="302"/>
      <c r="E3097" s="143"/>
      <c r="G3097" s="143"/>
      <c r="H3097" s="143"/>
      <c r="J3097" s="143"/>
      <c r="O3097" s="356"/>
      <c r="R3097" s="311"/>
    </row>
    <row r="3098" spans="1:18" s="91" customFormat="1" ht="15">
      <c r="A3098" s="302"/>
      <c r="E3098" s="143"/>
      <c r="G3098" s="143"/>
      <c r="H3098" s="143"/>
      <c r="J3098" s="143"/>
      <c r="O3098" s="356"/>
      <c r="R3098" s="311"/>
    </row>
    <row r="3099" spans="1:18" s="91" customFormat="1" ht="15">
      <c r="A3099" s="302"/>
      <c r="E3099" s="143"/>
      <c r="G3099" s="143"/>
      <c r="H3099" s="143"/>
      <c r="J3099" s="143"/>
      <c r="O3099" s="356"/>
      <c r="R3099" s="311"/>
    </row>
    <row r="3100" spans="1:18" s="91" customFormat="1" ht="15">
      <c r="A3100" s="302"/>
      <c r="E3100" s="143"/>
      <c r="G3100" s="143"/>
      <c r="H3100" s="143"/>
      <c r="J3100" s="143"/>
      <c r="O3100" s="356"/>
      <c r="R3100" s="311"/>
    </row>
    <row r="3101" spans="1:18" s="91" customFormat="1" ht="15">
      <c r="A3101" s="302"/>
      <c r="E3101" s="143"/>
      <c r="G3101" s="143"/>
      <c r="H3101" s="143"/>
      <c r="J3101" s="143"/>
      <c r="O3101" s="356"/>
      <c r="R3101" s="311"/>
    </row>
    <row r="3102" spans="1:18" s="91" customFormat="1" ht="15">
      <c r="A3102" s="302"/>
      <c r="E3102" s="143"/>
      <c r="G3102" s="143"/>
      <c r="H3102" s="143"/>
      <c r="J3102" s="143"/>
      <c r="O3102" s="356"/>
      <c r="R3102" s="311"/>
    </row>
    <row r="3103" spans="1:18" s="91" customFormat="1" ht="15">
      <c r="A3103" s="302"/>
      <c r="E3103" s="143"/>
      <c r="G3103" s="143"/>
      <c r="H3103" s="143"/>
      <c r="J3103" s="143"/>
      <c r="O3103" s="356"/>
      <c r="R3103" s="311"/>
    </row>
    <row r="3104" spans="1:18" s="91" customFormat="1" ht="15">
      <c r="A3104" s="302"/>
      <c r="E3104" s="143"/>
      <c r="G3104" s="143"/>
      <c r="H3104" s="143"/>
      <c r="J3104" s="143"/>
      <c r="O3104" s="356"/>
      <c r="R3104" s="311"/>
    </row>
    <row r="3105" spans="1:18" s="91" customFormat="1" ht="15">
      <c r="A3105" s="302"/>
      <c r="E3105" s="143"/>
      <c r="G3105" s="143"/>
      <c r="H3105" s="143"/>
      <c r="J3105" s="143"/>
      <c r="O3105" s="356"/>
      <c r="R3105" s="311"/>
    </row>
    <row r="3106" spans="1:18" s="91" customFormat="1" ht="15">
      <c r="A3106" s="302"/>
      <c r="E3106" s="143"/>
      <c r="G3106" s="143"/>
      <c r="H3106" s="143"/>
      <c r="J3106" s="143"/>
      <c r="O3106" s="356"/>
      <c r="R3106" s="311"/>
    </row>
    <row r="3107" spans="1:18" s="91" customFormat="1" ht="15">
      <c r="A3107" s="302"/>
      <c r="E3107" s="143"/>
      <c r="G3107" s="143"/>
      <c r="H3107" s="143"/>
      <c r="J3107" s="143"/>
      <c r="O3107" s="356"/>
      <c r="R3107" s="311"/>
    </row>
    <row r="3108" spans="1:18" s="91" customFormat="1" ht="15">
      <c r="A3108" s="302"/>
      <c r="E3108" s="143"/>
      <c r="G3108" s="143"/>
      <c r="H3108" s="143"/>
      <c r="J3108" s="143"/>
      <c r="O3108" s="356"/>
      <c r="R3108" s="311"/>
    </row>
    <row r="3109" spans="1:18" s="91" customFormat="1" ht="15">
      <c r="A3109" s="302"/>
      <c r="E3109" s="143"/>
      <c r="G3109" s="143"/>
      <c r="H3109" s="143"/>
      <c r="J3109" s="143"/>
      <c r="O3109" s="356"/>
      <c r="R3109" s="311"/>
    </row>
    <row r="3110" spans="1:18" s="91" customFormat="1" ht="15">
      <c r="A3110" s="302"/>
      <c r="E3110" s="143"/>
      <c r="G3110" s="143"/>
      <c r="H3110" s="143"/>
      <c r="J3110" s="143"/>
      <c r="O3110" s="356"/>
      <c r="R3110" s="311"/>
    </row>
    <row r="3111" spans="1:18" s="91" customFormat="1" ht="15">
      <c r="A3111" s="302"/>
      <c r="E3111" s="143"/>
      <c r="G3111" s="143"/>
      <c r="H3111" s="143"/>
      <c r="J3111" s="143"/>
      <c r="O3111" s="356"/>
      <c r="R3111" s="311"/>
    </row>
    <row r="3112" spans="1:18" s="91" customFormat="1" ht="15">
      <c r="A3112" s="302"/>
      <c r="E3112" s="143"/>
      <c r="G3112" s="143"/>
      <c r="H3112" s="143"/>
      <c r="J3112" s="143"/>
      <c r="O3112" s="356"/>
      <c r="R3112" s="311"/>
    </row>
    <row r="3113" spans="1:18" s="91" customFormat="1" ht="15">
      <c r="A3113" s="302"/>
      <c r="E3113" s="143"/>
      <c r="G3113" s="143"/>
      <c r="H3113" s="143"/>
      <c r="J3113" s="143"/>
      <c r="O3113" s="356"/>
      <c r="R3113" s="311"/>
    </row>
    <row r="3114" spans="1:18" s="91" customFormat="1" ht="15">
      <c r="A3114" s="302"/>
      <c r="E3114" s="143"/>
      <c r="G3114" s="143"/>
      <c r="H3114" s="143"/>
      <c r="J3114" s="143"/>
      <c r="O3114" s="356"/>
      <c r="R3114" s="311"/>
    </row>
    <row r="3115" spans="1:18" s="91" customFormat="1" ht="15">
      <c r="A3115" s="302"/>
      <c r="E3115" s="143"/>
      <c r="G3115" s="143"/>
      <c r="H3115" s="143"/>
      <c r="J3115" s="143"/>
      <c r="O3115" s="356"/>
      <c r="R3115" s="311"/>
    </row>
    <row r="3116" spans="1:18" s="91" customFormat="1" ht="15">
      <c r="A3116" s="302"/>
      <c r="E3116" s="143"/>
      <c r="G3116" s="143"/>
      <c r="H3116" s="143"/>
      <c r="J3116" s="143"/>
      <c r="O3116" s="356"/>
      <c r="R3116" s="311"/>
    </row>
    <row r="3117" spans="1:18" s="91" customFormat="1" ht="15">
      <c r="A3117" s="302"/>
      <c r="E3117" s="143"/>
      <c r="G3117" s="143"/>
      <c r="H3117" s="143"/>
      <c r="J3117" s="143"/>
      <c r="O3117" s="356"/>
      <c r="R3117" s="311"/>
    </row>
    <row r="3118" spans="1:18" s="91" customFormat="1" ht="15">
      <c r="A3118" s="302"/>
      <c r="E3118" s="143"/>
      <c r="G3118" s="143"/>
      <c r="H3118" s="143"/>
      <c r="J3118" s="143"/>
      <c r="O3118" s="356"/>
      <c r="R3118" s="311"/>
    </row>
    <row r="3119" spans="1:18" s="91" customFormat="1" ht="15">
      <c r="A3119" s="302"/>
      <c r="E3119" s="143"/>
      <c r="G3119" s="143"/>
      <c r="H3119" s="143"/>
      <c r="J3119" s="143"/>
      <c r="O3119" s="356"/>
      <c r="R3119" s="311"/>
    </row>
    <row r="3120" spans="1:18" s="91" customFormat="1" ht="15">
      <c r="A3120" s="302"/>
      <c r="E3120" s="143"/>
      <c r="G3120" s="143"/>
      <c r="H3120" s="143"/>
      <c r="J3120" s="143"/>
      <c r="O3120" s="356"/>
      <c r="R3120" s="311"/>
    </row>
    <row r="3121" spans="1:18" s="91" customFormat="1" ht="15">
      <c r="A3121" s="302"/>
      <c r="E3121" s="143"/>
      <c r="G3121" s="143"/>
      <c r="H3121" s="143"/>
      <c r="J3121" s="143"/>
      <c r="O3121" s="356"/>
      <c r="R3121" s="311"/>
    </row>
    <row r="3122" spans="1:18" s="91" customFormat="1" ht="15">
      <c r="A3122" s="302"/>
      <c r="E3122" s="143"/>
      <c r="G3122" s="143"/>
      <c r="H3122" s="143"/>
      <c r="J3122" s="143"/>
      <c r="O3122" s="356"/>
      <c r="R3122" s="311"/>
    </row>
    <row r="3123" spans="1:18" s="91" customFormat="1" ht="15">
      <c r="A3123" s="302"/>
      <c r="E3123" s="143"/>
      <c r="G3123" s="143"/>
      <c r="H3123" s="143"/>
      <c r="J3123" s="143"/>
      <c r="O3123" s="356"/>
      <c r="R3123" s="311"/>
    </row>
    <row r="3124" spans="1:18" s="91" customFormat="1" ht="15">
      <c r="A3124" s="302"/>
      <c r="E3124" s="143"/>
      <c r="G3124" s="143"/>
      <c r="H3124" s="143"/>
      <c r="J3124" s="143"/>
      <c r="O3124" s="356"/>
      <c r="R3124" s="311"/>
    </row>
    <row r="3125" spans="1:18" s="91" customFormat="1" ht="15">
      <c r="A3125" s="302"/>
      <c r="E3125" s="143"/>
      <c r="G3125" s="143"/>
      <c r="H3125" s="143"/>
      <c r="J3125" s="143"/>
      <c r="O3125" s="356"/>
      <c r="R3125" s="311"/>
    </row>
    <row r="3126" spans="1:18" s="91" customFormat="1" ht="15">
      <c r="A3126" s="302"/>
      <c r="E3126" s="143"/>
      <c r="G3126" s="143"/>
      <c r="H3126" s="143"/>
      <c r="J3126" s="143"/>
      <c r="O3126" s="356"/>
      <c r="R3126" s="311"/>
    </row>
    <row r="3127" spans="1:18" s="91" customFormat="1" ht="15">
      <c r="A3127" s="302"/>
      <c r="E3127" s="143"/>
      <c r="G3127" s="143"/>
      <c r="H3127" s="143"/>
      <c r="J3127" s="143"/>
      <c r="O3127" s="356"/>
      <c r="R3127" s="311"/>
    </row>
    <row r="3128" spans="1:18" s="91" customFormat="1" ht="15">
      <c r="A3128" s="302"/>
      <c r="E3128" s="143"/>
      <c r="G3128" s="143"/>
      <c r="H3128" s="143"/>
      <c r="J3128" s="143"/>
      <c r="O3128" s="356"/>
      <c r="R3128" s="311"/>
    </row>
    <row r="3129" spans="1:18" s="91" customFormat="1" ht="15">
      <c r="A3129" s="302"/>
      <c r="E3129" s="143"/>
      <c r="G3129" s="143"/>
      <c r="H3129" s="143"/>
      <c r="J3129" s="143"/>
      <c r="O3129" s="356"/>
      <c r="R3129" s="311"/>
    </row>
    <row r="3130" spans="1:18" s="91" customFormat="1" ht="15">
      <c r="A3130" s="302"/>
      <c r="E3130" s="143"/>
      <c r="G3130" s="143"/>
      <c r="H3130" s="143"/>
      <c r="J3130" s="143"/>
      <c r="O3130" s="356"/>
      <c r="R3130" s="311"/>
    </row>
    <row r="3131" spans="1:18" s="91" customFormat="1" ht="15">
      <c r="A3131" s="302"/>
      <c r="E3131" s="143"/>
      <c r="G3131" s="143"/>
      <c r="H3131" s="143"/>
      <c r="J3131" s="143"/>
      <c r="O3131" s="356"/>
      <c r="R3131" s="311"/>
    </row>
    <row r="3132" spans="1:18" s="91" customFormat="1" ht="15">
      <c r="A3132" s="302"/>
      <c r="E3132" s="143"/>
      <c r="G3132" s="143"/>
      <c r="H3132" s="143"/>
      <c r="J3132" s="143"/>
      <c r="O3132" s="356"/>
      <c r="R3132" s="311"/>
    </row>
    <row r="3133" spans="1:18" s="91" customFormat="1" ht="15">
      <c r="A3133" s="302"/>
      <c r="E3133" s="143"/>
      <c r="G3133" s="143"/>
      <c r="H3133" s="143"/>
      <c r="J3133" s="143"/>
      <c r="O3133" s="356"/>
      <c r="R3133" s="311"/>
    </row>
    <row r="3134" spans="1:18" s="91" customFormat="1" ht="15">
      <c r="A3134" s="302"/>
      <c r="E3134" s="143"/>
      <c r="G3134" s="143"/>
      <c r="H3134" s="143"/>
      <c r="J3134" s="143"/>
      <c r="O3134" s="356"/>
      <c r="R3134" s="311"/>
    </row>
    <row r="3135" spans="1:18" s="91" customFormat="1" ht="15">
      <c r="A3135" s="302"/>
      <c r="E3135" s="143"/>
      <c r="G3135" s="143"/>
      <c r="H3135" s="143"/>
      <c r="J3135" s="143"/>
      <c r="O3135" s="356"/>
      <c r="R3135" s="311"/>
    </row>
    <row r="3136" spans="1:18" s="91" customFormat="1" ht="15">
      <c r="A3136" s="302"/>
      <c r="E3136" s="143"/>
      <c r="G3136" s="143"/>
      <c r="H3136" s="143"/>
      <c r="J3136" s="143"/>
      <c r="O3136" s="356"/>
      <c r="R3136" s="311"/>
    </row>
    <row r="3137" spans="1:18" s="91" customFormat="1" ht="15">
      <c r="A3137" s="302"/>
      <c r="E3137" s="143"/>
      <c r="G3137" s="143"/>
      <c r="H3137" s="143"/>
      <c r="J3137" s="143"/>
      <c r="O3137" s="356"/>
      <c r="R3137" s="311"/>
    </row>
    <row r="3138" spans="1:18" s="91" customFormat="1" ht="15">
      <c r="A3138" s="302"/>
      <c r="E3138" s="143"/>
      <c r="G3138" s="143"/>
      <c r="H3138" s="143"/>
      <c r="J3138" s="143"/>
      <c r="O3138" s="356"/>
      <c r="R3138" s="311"/>
    </row>
    <row r="3139" spans="1:18" s="91" customFormat="1" ht="15">
      <c r="A3139" s="302"/>
      <c r="E3139" s="143"/>
      <c r="G3139" s="143"/>
      <c r="H3139" s="143"/>
      <c r="J3139" s="143"/>
      <c r="O3139" s="356"/>
      <c r="R3139" s="311"/>
    </row>
    <row r="3140" spans="1:18" s="91" customFormat="1" ht="15">
      <c r="A3140" s="302"/>
      <c r="E3140" s="143"/>
      <c r="G3140" s="143"/>
      <c r="H3140" s="143"/>
      <c r="J3140" s="143"/>
      <c r="O3140" s="356"/>
      <c r="R3140" s="311"/>
    </row>
    <row r="3141" spans="1:18" s="91" customFormat="1" ht="15">
      <c r="A3141" s="302"/>
      <c r="E3141" s="143"/>
      <c r="G3141" s="143"/>
      <c r="H3141" s="143"/>
      <c r="J3141" s="143"/>
      <c r="O3141" s="356"/>
      <c r="R3141" s="311"/>
    </row>
    <row r="3142" spans="1:18" s="91" customFormat="1" ht="15">
      <c r="A3142" s="302"/>
      <c r="E3142" s="143"/>
      <c r="G3142" s="143"/>
      <c r="H3142" s="143"/>
      <c r="J3142" s="143"/>
      <c r="O3142" s="356"/>
      <c r="R3142" s="311"/>
    </row>
    <row r="3143" spans="1:18" s="91" customFormat="1" ht="15">
      <c r="A3143" s="302"/>
      <c r="E3143" s="143"/>
      <c r="G3143" s="143"/>
      <c r="H3143" s="143"/>
      <c r="J3143" s="143"/>
      <c r="O3143" s="356"/>
      <c r="R3143" s="311"/>
    </row>
    <row r="3144" spans="1:18" s="91" customFormat="1" ht="15">
      <c r="A3144" s="302"/>
      <c r="E3144" s="143"/>
      <c r="G3144" s="143"/>
      <c r="H3144" s="143"/>
      <c r="J3144" s="143"/>
      <c r="O3144" s="356"/>
      <c r="R3144" s="311"/>
    </row>
    <row r="3145" spans="1:18" s="91" customFormat="1" ht="15">
      <c r="A3145" s="302"/>
      <c r="E3145" s="143"/>
      <c r="G3145" s="143"/>
      <c r="H3145" s="143"/>
      <c r="J3145" s="143"/>
      <c r="O3145" s="356"/>
      <c r="R3145" s="311"/>
    </row>
    <row r="3146" spans="1:18" s="91" customFormat="1" ht="15">
      <c r="A3146" s="302"/>
      <c r="E3146" s="143"/>
      <c r="G3146" s="143"/>
      <c r="H3146" s="143"/>
      <c r="J3146" s="143"/>
      <c r="O3146" s="356"/>
      <c r="R3146" s="311"/>
    </row>
    <row r="3147" spans="1:18" s="91" customFormat="1" ht="15">
      <c r="A3147" s="302"/>
      <c r="E3147" s="143"/>
      <c r="G3147" s="143"/>
      <c r="H3147" s="143"/>
      <c r="J3147" s="143"/>
      <c r="O3147" s="356"/>
      <c r="R3147" s="311"/>
    </row>
    <row r="3148" spans="1:18" s="91" customFormat="1" ht="15">
      <c r="A3148" s="302"/>
      <c r="E3148" s="143"/>
      <c r="G3148" s="143"/>
      <c r="H3148" s="143"/>
      <c r="J3148" s="143"/>
      <c r="O3148" s="356"/>
      <c r="R3148" s="311"/>
    </row>
    <row r="3149" spans="1:18" s="91" customFormat="1" ht="15">
      <c r="A3149" s="302"/>
      <c r="E3149" s="143"/>
      <c r="G3149" s="143"/>
      <c r="H3149" s="143"/>
      <c r="J3149" s="143"/>
      <c r="O3149" s="356"/>
      <c r="R3149" s="311"/>
    </row>
    <row r="3150" spans="1:18" s="91" customFormat="1" ht="15">
      <c r="A3150" s="302"/>
      <c r="E3150" s="143"/>
      <c r="G3150" s="143"/>
      <c r="H3150" s="143"/>
      <c r="J3150" s="143"/>
      <c r="O3150" s="356"/>
      <c r="R3150" s="311"/>
    </row>
    <row r="3151" spans="1:18" s="91" customFormat="1" ht="15">
      <c r="A3151" s="302"/>
      <c r="E3151" s="143"/>
      <c r="G3151" s="143"/>
      <c r="H3151" s="143"/>
      <c r="J3151" s="143"/>
      <c r="O3151" s="356"/>
      <c r="R3151" s="311"/>
    </row>
    <row r="3152" spans="1:18" s="91" customFormat="1" ht="15">
      <c r="A3152" s="302"/>
      <c r="E3152" s="143"/>
      <c r="G3152" s="143"/>
      <c r="H3152" s="143"/>
      <c r="J3152" s="143"/>
      <c r="O3152" s="356"/>
      <c r="R3152" s="311"/>
    </row>
    <row r="3153" spans="1:18" s="91" customFormat="1" ht="15">
      <c r="A3153" s="302"/>
      <c r="E3153" s="143"/>
      <c r="G3153" s="143"/>
      <c r="H3153" s="143"/>
      <c r="J3153" s="143"/>
      <c r="O3153" s="356"/>
      <c r="R3153" s="311"/>
    </row>
    <row r="3154" spans="1:18" s="91" customFormat="1" ht="15">
      <c r="A3154" s="302"/>
      <c r="E3154" s="143"/>
      <c r="G3154" s="143"/>
      <c r="H3154" s="143"/>
      <c r="J3154" s="143"/>
      <c r="O3154" s="356"/>
      <c r="R3154" s="311"/>
    </row>
    <row r="3155" spans="1:18" s="91" customFormat="1" ht="15">
      <c r="A3155" s="302"/>
      <c r="E3155" s="143"/>
      <c r="G3155" s="143"/>
      <c r="H3155" s="143"/>
      <c r="J3155" s="143"/>
      <c r="O3155" s="356"/>
      <c r="R3155" s="311"/>
    </row>
    <row r="3156" spans="1:18" s="91" customFormat="1" ht="15">
      <c r="A3156" s="302"/>
      <c r="E3156" s="143"/>
      <c r="G3156" s="143"/>
      <c r="H3156" s="143"/>
      <c r="J3156" s="143"/>
      <c r="O3156" s="356"/>
      <c r="R3156" s="311"/>
    </row>
    <row r="3157" spans="1:18" s="91" customFormat="1" ht="15">
      <c r="A3157" s="302"/>
      <c r="E3157" s="143"/>
      <c r="G3157" s="143"/>
      <c r="H3157" s="143"/>
      <c r="J3157" s="143"/>
      <c r="O3157" s="356"/>
      <c r="R3157" s="311"/>
    </row>
    <row r="3158" spans="1:18" s="91" customFormat="1" ht="15">
      <c r="A3158" s="302"/>
      <c r="E3158" s="143"/>
      <c r="G3158" s="143"/>
      <c r="H3158" s="143"/>
      <c r="J3158" s="143"/>
      <c r="O3158" s="356"/>
      <c r="R3158" s="311"/>
    </row>
    <row r="3159" spans="1:18" s="91" customFormat="1" ht="15">
      <c r="A3159" s="302"/>
      <c r="E3159" s="143"/>
      <c r="G3159" s="143"/>
      <c r="H3159" s="143"/>
      <c r="J3159" s="143"/>
      <c r="O3159" s="356"/>
      <c r="R3159" s="311"/>
    </row>
    <row r="3160" spans="1:18" s="91" customFormat="1" ht="15">
      <c r="A3160" s="302"/>
      <c r="E3160" s="143"/>
      <c r="G3160" s="143"/>
      <c r="H3160" s="143"/>
      <c r="J3160" s="143"/>
      <c r="O3160" s="356"/>
      <c r="R3160" s="311"/>
    </row>
    <row r="3161" spans="1:18" s="91" customFormat="1" ht="15">
      <c r="A3161" s="302"/>
      <c r="E3161" s="143"/>
      <c r="G3161" s="143"/>
      <c r="H3161" s="143"/>
      <c r="J3161" s="143"/>
      <c r="O3161" s="356"/>
      <c r="R3161" s="311"/>
    </row>
    <row r="3162" spans="1:18" s="91" customFormat="1" ht="15">
      <c r="A3162" s="302"/>
      <c r="E3162" s="143"/>
      <c r="G3162" s="143"/>
      <c r="H3162" s="143"/>
      <c r="J3162" s="143"/>
      <c r="O3162" s="356"/>
      <c r="R3162" s="311"/>
    </row>
    <row r="3163" spans="1:18" s="91" customFormat="1" ht="15">
      <c r="A3163" s="302"/>
      <c r="E3163" s="143"/>
      <c r="G3163" s="143"/>
      <c r="H3163" s="143"/>
      <c r="J3163" s="143"/>
      <c r="O3163" s="356"/>
      <c r="R3163" s="311"/>
    </row>
    <row r="3164" spans="1:18" s="91" customFormat="1" ht="15">
      <c r="A3164" s="302"/>
      <c r="E3164" s="143"/>
      <c r="G3164" s="143"/>
      <c r="H3164" s="143"/>
      <c r="J3164" s="143"/>
      <c r="O3164" s="356"/>
      <c r="R3164" s="311"/>
    </row>
    <row r="3165" spans="1:18" s="91" customFormat="1" ht="15">
      <c r="A3165" s="302"/>
      <c r="E3165" s="143"/>
      <c r="G3165" s="143"/>
      <c r="H3165" s="143"/>
      <c r="J3165" s="143"/>
      <c r="O3165" s="356"/>
      <c r="R3165" s="311"/>
    </row>
    <row r="3166" spans="1:18" s="91" customFormat="1" ht="15">
      <c r="A3166" s="302"/>
      <c r="E3166" s="143"/>
      <c r="G3166" s="143"/>
      <c r="H3166" s="143"/>
      <c r="J3166" s="143"/>
      <c r="O3166" s="356"/>
      <c r="R3166" s="311"/>
    </row>
    <row r="3167" spans="1:18" s="91" customFormat="1" ht="15">
      <c r="A3167" s="302"/>
      <c r="E3167" s="143"/>
      <c r="G3167" s="143"/>
      <c r="H3167" s="143"/>
      <c r="J3167" s="143"/>
      <c r="O3167" s="356"/>
      <c r="R3167" s="311"/>
    </row>
    <row r="3168" spans="1:18" s="91" customFormat="1" ht="15">
      <c r="A3168" s="302"/>
      <c r="E3168" s="143"/>
      <c r="G3168" s="143"/>
      <c r="H3168" s="143"/>
      <c r="J3168" s="143"/>
      <c r="O3168" s="356"/>
      <c r="R3168" s="311"/>
    </row>
    <row r="3169" spans="1:18" s="91" customFormat="1" ht="15">
      <c r="A3169" s="302"/>
      <c r="E3169" s="143"/>
      <c r="G3169" s="143"/>
      <c r="H3169" s="143"/>
      <c r="J3169" s="143"/>
      <c r="O3169" s="356"/>
      <c r="R3169" s="311"/>
    </row>
    <row r="3170" spans="1:18" s="91" customFormat="1" ht="15">
      <c r="A3170" s="302"/>
      <c r="E3170" s="143"/>
      <c r="G3170" s="143"/>
      <c r="H3170" s="143"/>
      <c r="J3170" s="143"/>
      <c r="O3170" s="356"/>
      <c r="R3170" s="311"/>
    </row>
    <row r="3171" spans="1:18" s="91" customFormat="1" ht="15">
      <c r="A3171" s="302"/>
      <c r="E3171" s="143"/>
      <c r="G3171" s="143"/>
      <c r="H3171" s="143"/>
      <c r="J3171" s="143"/>
      <c r="O3171" s="356"/>
      <c r="R3171" s="311"/>
    </row>
    <row r="3172" spans="1:18" s="91" customFormat="1" ht="15">
      <c r="A3172" s="302"/>
      <c r="E3172" s="143"/>
      <c r="G3172" s="143"/>
      <c r="H3172" s="143"/>
      <c r="J3172" s="143"/>
      <c r="O3172" s="356"/>
      <c r="R3172" s="311"/>
    </row>
    <row r="3173" spans="1:18" s="91" customFormat="1" ht="15">
      <c r="A3173" s="302"/>
      <c r="E3173" s="143"/>
      <c r="G3173" s="143"/>
      <c r="H3173" s="143"/>
      <c r="J3173" s="143"/>
      <c r="O3173" s="356"/>
      <c r="R3173" s="311"/>
    </row>
    <row r="3174" spans="1:18" s="91" customFormat="1" ht="15">
      <c r="A3174" s="302"/>
      <c r="E3174" s="143"/>
      <c r="G3174" s="143"/>
      <c r="H3174" s="143"/>
      <c r="J3174" s="143"/>
      <c r="O3174" s="356"/>
      <c r="R3174" s="311"/>
    </row>
    <row r="3175" spans="1:18" s="91" customFormat="1" ht="15">
      <c r="A3175" s="302"/>
      <c r="E3175" s="143"/>
      <c r="G3175" s="143"/>
      <c r="H3175" s="143"/>
      <c r="J3175" s="143"/>
      <c r="O3175" s="356"/>
      <c r="R3175" s="311"/>
    </row>
    <row r="3176" spans="1:18" s="91" customFormat="1" ht="15">
      <c r="A3176" s="302"/>
      <c r="E3176" s="143"/>
      <c r="G3176" s="143"/>
      <c r="H3176" s="143"/>
      <c r="J3176" s="143"/>
      <c r="O3176" s="356"/>
      <c r="R3176" s="311"/>
    </row>
    <row r="3177" spans="1:18" s="91" customFormat="1" ht="15">
      <c r="A3177" s="302"/>
      <c r="E3177" s="143"/>
      <c r="G3177" s="143"/>
      <c r="H3177" s="143"/>
      <c r="J3177" s="143"/>
      <c r="O3177" s="356"/>
      <c r="R3177" s="311"/>
    </row>
    <row r="3178" spans="1:18" s="91" customFormat="1" ht="15">
      <c r="A3178" s="302"/>
      <c r="E3178" s="143"/>
      <c r="G3178" s="143"/>
      <c r="H3178" s="143"/>
      <c r="J3178" s="143"/>
      <c r="O3178" s="356"/>
      <c r="R3178" s="311"/>
    </row>
    <row r="3179" spans="1:18" s="91" customFormat="1" ht="15">
      <c r="A3179" s="302"/>
      <c r="E3179" s="143"/>
      <c r="G3179" s="143"/>
      <c r="H3179" s="143"/>
      <c r="J3179" s="143"/>
      <c r="O3179" s="356"/>
      <c r="R3179" s="311"/>
    </row>
    <row r="3180" spans="1:18" s="91" customFormat="1" ht="15">
      <c r="A3180" s="302"/>
      <c r="E3180" s="143"/>
      <c r="G3180" s="143"/>
      <c r="H3180" s="143"/>
      <c r="J3180" s="143"/>
      <c r="O3180" s="356"/>
      <c r="R3180" s="311"/>
    </row>
    <row r="3181" spans="1:18" s="91" customFormat="1" ht="15">
      <c r="A3181" s="302"/>
      <c r="E3181" s="143"/>
      <c r="G3181" s="143"/>
      <c r="H3181" s="143"/>
      <c r="J3181" s="143"/>
      <c r="O3181" s="356"/>
      <c r="R3181" s="311"/>
    </row>
    <row r="3182" spans="1:18" s="91" customFormat="1" ht="15">
      <c r="A3182" s="302"/>
      <c r="E3182" s="143"/>
      <c r="G3182" s="143"/>
      <c r="H3182" s="143"/>
      <c r="J3182" s="143"/>
      <c r="O3182" s="356"/>
      <c r="R3182" s="311"/>
    </row>
    <row r="3183" spans="1:18" s="91" customFormat="1" ht="15">
      <c r="A3183" s="302"/>
      <c r="E3183" s="143"/>
      <c r="G3183" s="143"/>
      <c r="H3183" s="143"/>
      <c r="J3183" s="143"/>
      <c r="O3183" s="356"/>
      <c r="R3183" s="311"/>
    </row>
    <row r="3184" spans="1:18" s="91" customFormat="1" ht="15">
      <c r="A3184" s="302"/>
      <c r="E3184" s="143"/>
      <c r="G3184" s="143"/>
      <c r="H3184" s="143"/>
      <c r="J3184" s="143"/>
      <c r="O3184" s="356"/>
      <c r="R3184" s="311"/>
    </row>
    <row r="3185" spans="1:18" s="91" customFormat="1" ht="15">
      <c r="A3185" s="302"/>
      <c r="E3185" s="143"/>
      <c r="G3185" s="143"/>
      <c r="H3185" s="143"/>
      <c r="J3185" s="143"/>
      <c r="O3185" s="356"/>
      <c r="R3185" s="311"/>
    </row>
    <row r="3186" spans="1:18" s="91" customFormat="1" ht="15">
      <c r="A3186" s="302"/>
      <c r="E3186" s="143"/>
      <c r="G3186" s="143"/>
      <c r="H3186" s="143"/>
      <c r="J3186" s="143"/>
      <c r="O3186" s="356"/>
      <c r="R3186" s="311"/>
    </row>
    <row r="3187" spans="1:18" s="91" customFormat="1" ht="15">
      <c r="A3187" s="302"/>
      <c r="E3187" s="143"/>
      <c r="G3187" s="143"/>
      <c r="H3187" s="143"/>
      <c r="J3187" s="143"/>
      <c r="O3187" s="356"/>
      <c r="R3187" s="311"/>
    </row>
    <row r="3188" spans="1:18" s="91" customFormat="1" ht="15">
      <c r="A3188" s="302"/>
      <c r="E3188" s="143"/>
      <c r="G3188" s="143"/>
      <c r="H3188" s="143"/>
      <c r="J3188" s="143"/>
      <c r="O3188" s="356"/>
      <c r="R3188" s="311"/>
    </row>
    <row r="3189" spans="1:18" s="91" customFormat="1" ht="15">
      <c r="A3189" s="302"/>
      <c r="E3189" s="143"/>
      <c r="G3189" s="143"/>
      <c r="H3189" s="143"/>
      <c r="J3189" s="143"/>
      <c r="O3189" s="356"/>
      <c r="R3189" s="311"/>
    </row>
    <row r="3190" spans="1:18" s="91" customFormat="1" ht="15">
      <c r="A3190" s="302"/>
      <c r="E3190" s="143"/>
      <c r="G3190" s="143"/>
      <c r="H3190" s="143"/>
      <c r="J3190" s="143"/>
      <c r="O3190" s="356"/>
      <c r="R3190" s="311"/>
    </row>
    <row r="3191" spans="1:18" s="91" customFormat="1" ht="15">
      <c r="A3191" s="302"/>
      <c r="E3191" s="143"/>
      <c r="G3191" s="143"/>
      <c r="H3191" s="143"/>
      <c r="J3191" s="143"/>
      <c r="O3191" s="356"/>
      <c r="R3191" s="311"/>
    </row>
    <row r="3192" spans="1:18" s="91" customFormat="1" ht="15">
      <c r="A3192" s="302"/>
      <c r="E3192" s="143"/>
      <c r="G3192" s="143"/>
      <c r="H3192" s="143"/>
      <c r="J3192" s="143"/>
      <c r="O3192" s="356"/>
      <c r="R3192" s="311"/>
    </row>
    <row r="3193" spans="1:18" s="91" customFormat="1" ht="15">
      <c r="A3193" s="302"/>
      <c r="E3193" s="143"/>
      <c r="G3193" s="143"/>
      <c r="H3193" s="143"/>
      <c r="J3193" s="143"/>
      <c r="O3193" s="356"/>
      <c r="R3193" s="311"/>
    </row>
    <row r="3194" spans="1:18" s="91" customFormat="1" ht="15">
      <c r="A3194" s="302"/>
      <c r="E3194" s="143"/>
      <c r="G3194" s="143"/>
      <c r="H3194" s="143"/>
      <c r="J3194" s="143"/>
      <c r="O3194" s="356"/>
      <c r="R3194" s="311"/>
    </row>
    <row r="3195" spans="1:18" s="91" customFormat="1" ht="15">
      <c r="A3195" s="302"/>
      <c r="E3195" s="143"/>
      <c r="G3195" s="143"/>
      <c r="H3195" s="143"/>
      <c r="J3195" s="143"/>
      <c r="O3195" s="356"/>
      <c r="R3195" s="311"/>
    </row>
    <row r="3196" spans="1:18" s="91" customFormat="1" ht="15">
      <c r="A3196" s="302"/>
      <c r="E3196" s="143"/>
      <c r="G3196" s="143"/>
      <c r="H3196" s="143"/>
      <c r="J3196" s="143"/>
      <c r="O3196" s="356"/>
      <c r="R3196" s="311"/>
    </row>
    <row r="3197" spans="1:18" s="91" customFormat="1" ht="15">
      <c r="A3197" s="302"/>
      <c r="E3197" s="143"/>
      <c r="G3197" s="143"/>
      <c r="H3197" s="143"/>
      <c r="J3197" s="143"/>
      <c r="O3197" s="356"/>
      <c r="R3197" s="311"/>
    </row>
    <row r="3198" spans="1:18" s="91" customFormat="1" ht="15">
      <c r="A3198" s="302"/>
      <c r="E3198" s="143"/>
      <c r="G3198" s="143"/>
      <c r="H3198" s="143"/>
      <c r="J3198" s="143"/>
      <c r="O3198" s="356"/>
      <c r="R3198" s="311"/>
    </row>
    <row r="3199" spans="1:18" s="91" customFormat="1" ht="15">
      <c r="A3199" s="302"/>
      <c r="E3199" s="143"/>
      <c r="G3199" s="143"/>
      <c r="H3199" s="143"/>
      <c r="J3199" s="143"/>
      <c r="O3199" s="356"/>
      <c r="R3199" s="311"/>
    </row>
    <row r="3200" spans="1:18" s="91" customFormat="1" ht="15">
      <c r="A3200" s="302"/>
      <c r="E3200" s="143"/>
      <c r="G3200" s="143"/>
      <c r="H3200" s="143"/>
      <c r="J3200" s="143"/>
      <c r="O3200" s="356"/>
      <c r="R3200" s="311"/>
    </row>
    <row r="3201" spans="1:18" s="91" customFormat="1" ht="15">
      <c r="A3201" s="302"/>
      <c r="E3201" s="143"/>
      <c r="G3201" s="143"/>
      <c r="H3201" s="143"/>
      <c r="J3201" s="143"/>
      <c r="O3201" s="356"/>
      <c r="R3201" s="311"/>
    </row>
    <row r="3202" spans="1:18" s="91" customFormat="1" ht="15">
      <c r="A3202" s="302"/>
      <c r="E3202" s="143"/>
      <c r="G3202" s="143"/>
      <c r="H3202" s="143"/>
      <c r="J3202" s="143"/>
      <c r="O3202" s="356"/>
      <c r="R3202" s="311"/>
    </row>
    <row r="3203" spans="1:18" s="91" customFormat="1" ht="15">
      <c r="A3203" s="302"/>
      <c r="E3203" s="143"/>
      <c r="G3203" s="143"/>
      <c r="H3203" s="143"/>
      <c r="J3203" s="143"/>
      <c r="O3203" s="356"/>
      <c r="R3203" s="311"/>
    </row>
    <row r="3204" spans="1:18" s="91" customFormat="1" ht="15">
      <c r="A3204" s="302"/>
      <c r="E3204" s="143"/>
      <c r="G3204" s="143"/>
      <c r="H3204" s="143"/>
      <c r="J3204" s="143"/>
      <c r="O3204" s="356"/>
      <c r="R3204" s="311"/>
    </row>
    <row r="3205" spans="1:18" s="91" customFormat="1" ht="15">
      <c r="A3205" s="302"/>
      <c r="E3205" s="143"/>
      <c r="G3205" s="143"/>
      <c r="H3205" s="143"/>
      <c r="J3205" s="143"/>
      <c r="O3205" s="356"/>
      <c r="R3205" s="311"/>
    </row>
    <row r="3206" spans="1:18" s="91" customFormat="1" ht="15">
      <c r="A3206" s="302"/>
      <c r="E3206" s="143"/>
      <c r="G3206" s="143"/>
      <c r="H3206" s="143"/>
      <c r="J3206" s="143"/>
      <c r="O3206" s="356"/>
      <c r="R3206" s="311"/>
    </row>
    <row r="3207" spans="1:18" s="91" customFormat="1" ht="15">
      <c r="A3207" s="302"/>
      <c r="E3207" s="143"/>
      <c r="G3207" s="143"/>
      <c r="H3207" s="143"/>
      <c r="J3207" s="143"/>
      <c r="O3207" s="356"/>
      <c r="R3207" s="311"/>
    </row>
    <row r="3208" spans="1:18" s="91" customFormat="1" ht="15">
      <c r="A3208" s="302"/>
      <c r="E3208" s="143"/>
      <c r="G3208" s="143"/>
      <c r="H3208" s="143"/>
      <c r="J3208" s="143"/>
      <c r="O3208" s="356"/>
      <c r="R3208" s="311"/>
    </row>
    <row r="3209" spans="1:18" s="91" customFormat="1" ht="15">
      <c r="A3209" s="302"/>
      <c r="E3209" s="143"/>
      <c r="G3209" s="143"/>
      <c r="H3209" s="143"/>
      <c r="J3209" s="143"/>
      <c r="O3209" s="356"/>
      <c r="R3209" s="311"/>
    </row>
    <row r="3210" spans="1:18" s="91" customFormat="1" ht="15">
      <c r="A3210" s="302"/>
      <c r="E3210" s="143"/>
      <c r="G3210" s="143"/>
      <c r="H3210" s="143"/>
      <c r="J3210" s="143"/>
      <c r="O3210" s="356"/>
      <c r="R3210" s="311"/>
    </row>
    <row r="3211" spans="1:18" s="91" customFormat="1" ht="15">
      <c r="A3211" s="302"/>
      <c r="E3211" s="143"/>
      <c r="G3211" s="143"/>
      <c r="H3211" s="143"/>
      <c r="J3211" s="143"/>
      <c r="O3211" s="356"/>
      <c r="R3211" s="311"/>
    </row>
    <row r="3212" spans="1:18" s="91" customFormat="1" ht="15">
      <c r="A3212" s="302"/>
      <c r="E3212" s="143"/>
      <c r="G3212" s="143"/>
      <c r="H3212" s="143"/>
      <c r="J3212" s="143"/>
      <c r="O3212" s="356"/>
      <c r="R3212" s="311"/>
    </row>
    <row r="3213" spans="1:18" s="91" customFormat="1" ht="15">
      <c r="A3213" s="302"/>
      <c r="E3213" s="143"/>
      <c r="G3213" s="143"/>
      <c r="H3213" s="143"/>
      <c r="J3213" s="143"/>
      <c r="O3213" s="356"/>
      <c r="R3213" s="311"/>
    </row>
    <row r="3214" spans="1:18" s="91" customFormat="1" ht="15">
      <c r="A3214" s="302"/>
      <c r="E3214" s="143"/>
      <c r="G3214" s="143"/>
      <c r="H3214" s="143"/>
      <c r="J3214" s="143"/>
      <c r="O3214" s="356"/>
      <c r="R3214" s="311"/>
    </row>
    <row r="3215" spans="1:18" s="91" customFormat="1" ht="15">
      <c r="A3215" s="302"/>
      <c r="E3215" s="143"/>
      <c r="G3215" s="143"/>
      <c r="H3215" s="143"/>
      <c r="J3215" s="143"/>
      <c r="O3215" s="356"/>
      <c r="R3215" s="311"/>
    </row>
    <row r="3216" spans="1:18" s="91" customFormat="1" ht="15">
      <c r="A3216" s="302"/>
      <c r="E3216" s="143"/>
      <c r="G3216" s="143"/>
      <c r="H3216" s="143"/>
      <c r="J3216" s="143"/>
      <c r="O3216" s="356"/>
      <c r="R3216" s="311"/>
    </row>
    <row r="3217" spans="1:18" s="91" customFormat="1" ht="15">
      <c r="A3217" s="302"/>
      <c r="E3217" s="143"/>
      <c r="G3217" s="143"/>
      <c r="H3217" s="143"/>
      <c r="J3217" s="143"/>
      <c r="O3217" s="356"/>
      <c r="R3217" s="311"/>
    </row>
    <row r="3218" spans="1:18" s="91" customFormat="1" ht="15">
      <c r="A3218" s="302"/>
      <c r="E3218" s="143"/>
      <c r="G3218" s="143"/>
      <c r="H3218" s="143"/>
      <c r="J3218" s="143"/>
      <c r="O3218" s="356"/>
      <c r="R3218" s="311"/>
    </row>
    <row r="3219" spans="1:18" s="91" customFormat="1" ht="15">
      <c r="A3219" s="302"/>
      <c r="E3219" s="143"/>
      <c r="G3219" s="143"/>
      <c r="H3219" s="143"/>
      <c r="J3219" s="143"/>
      <c r="O3219" s="356"/>
      <c r="R3219" s="311"/>
    </row>
    <row r="3220" spans="1:18" s="91" customFormat="1" ht="15">
      <c r="A3220" s="302"/>
      <c r="E3220" s="143"/>
      <c r="G3220" s="143"/>
      <c r="H3220" s="143"/>
      <c r="J3220" s="143"/>
      <c r="O3220" s="356"/>
      <c r="R3220" s="311"/>
    </row>
    <row r="3221" spans="1:18" s="91" customFormat="1" ht="15">
      <c r="A3221" s="302"/>
      <c r="E3221" s="143"/>
      <c r="G3221" s="143"/>
      <c r="H3221" s="143"/>
      <c r="J3221" s="143"/>
      <c r="O3221" s="356"/>
      <c r="R3221" s="311"/>
    </row>
    <row r="3222" spans="1:18" s="91" customFormat="1" ht="15">
      <c r="A3222" s="302"/>
      <c r="E3222" s="143"/>
      <c r="G3222" s="143"/>
      <c r="H3222" s="143"/>
      <c r="J3222" s="143"/>
      <c r="O3222" s="356"/>
      <c r="R3222" s="311"/>
    </row>
    <row r="3223" spans="1:18" s="91" customFormat="1" ht="15">
      <c r="A3223" s="302"/>
      <c r="E3223" s="143"/>
      <c r="G3223" s="143"/>
      <c r="H3223" s="143"/>
      <c r="J3223" s="143"/>
      <c r="O3223" s="356"/>
      <c r="R3223" s="311"/>
    </row>
    <row r="3224" spans="1:18" s="91" customFormat="1" ht="15">
      <c r="A3224" s="302"/>
      <c r="E3224" s="143"/>
      <c r="G3224" s="143"/>
      <c r="H3224" s="143"/>
      <c r="J3224" s="143"/>
      <c r="O3224" s="356"/>
      <c r="R3224" s="311"/>
    </row>
    <row r="3225" spans="1:18" s="91" customFormat="1" ht="15">
      <c r="A3225" s="302"/>
      <c r="E3225" s="143"/>
      <c r="G3225" s="143"/>
      <c r="H3225" s="143"/>
      <c r="J3225" s="143"/>
      <c r="O3225" s="356"/>
      <c r="R3225" s="311"/>
    </row>
    <row r="3226" spans="1:18" s="91" customFormat="1" ht="15">
      <c r="A3226" s="302"/>
      <c r="E3226" s="143"/>
      <c r="G3226" s="143"/>
      <c r="H3226" s="143"/>
      <c r="J3226" s="143"/>
      <c r="O3226" s="356"/>
      <c r="R3226" s="311"/>
    </row>
    <row r="3227" spans="1:18" s="91" customFormat="1" ht="15">
      <c r="A3227" s="302"/>
      <c r="E3227" s="143"/>
      <c r="G3227" s="143"/>
      <c r="H3227" s="143"/>
      <c r="J3227" s="143"/>
      <c r="O3227" s="356"/>
      <c r="R3227" s="311"/>
    </row>
    <row r="3228" spans="1:18" s="91" customFormat="1" ht="15">
      <c r="A3228" s="302"/>
      <c r="E3228" s="143"/>
      <c r="G3228" s="143"/>
      <c r="H3228" s="143"/>
      <c r="J3228" s="143"/>
      <c r="O3228" s="356"/>
      <c r="R3228" s="311"/>
    </row>
    <row r="3229" spans="1:18" s="91" customFormat="1" ht="15">
      <c r="A3229" s="302"/>
      <c r="E3229" s="143"/>
      <c r="G3229" s="143"/>
      <c r="H3229" s="143"/>
      <c r="J3229" s="143"/>
      <c r="O3229" s="356"/>
      <c r="R3229" s="311"/>
    </row>
    <row r="3230" spans="1:18" s="91" customFormat="1" ht="15">
      <c r="A3230" s="302"/>
      <c r="E3230" s="143"/>
      <c r="G3230" s="143"/>
      <c r="H3230" s="143"/>
      <c r="J3230" s="143"/>
      <c r="O3230" s="356"/>
      <c r="R3230" s="311"/>
    </row>
    <row r="3231" spans="1:18" s="91" customFormat="1" ht="15">
      <c r="A3231" s="302"/>
      <c r="E3231" s="143"/>
      <c r="G3231" s="143"/>
      <c r="H3231" s="143"/>
      <c r="J3231" s="143"/>
      <c r="O3231" s="356"/>
      <c r="R3231" s="311"/>
    </row>
    <row r="3232" spans="1:18" s="91" customFormat="1" ht="15">
      <c r="A3232" s="302"/>
      <c r="E3232" s="143"/>
      <c r="G3232" s="143"/>
      <c r="H3232" s="143"/>
      <c r="J3232" s="143"/>
      <c r="O3232" s="356"/>
      <c r="R3232" s="311"/>
    </row>
    <row r="3233" spans="1:18" s="91" customFormat="1" ht="15">
      <c r="A3233" s="302"/>
      <c r="E3233" s="143"/>
      <c r="G3233" s="143"/>
      <c r="H3233" s="143"/>
      <c r="J3233" s="143"/>
      <c r="O3233" s="356"/>
      <c r="R3233" s="311"/>
    </row>
    <row r="3234" spans="1:18" s="91" customFormat="1" ht="15">
      <c r="A3234" s="302"/>
      <c r="E3234" s="143"/>
      <c r="G3234" s="143"/>
      <c r="H3234" s="143"/>
      <c r="J3234" s="143"/>
      <c r="O3234" s="356"/>
      <c r="R3234" s="311"/>
    </row>
    <row r="3235" spans="1:18" s="91" customFormat="1" ht="15">
      <c r="A3235" s="302"/>
      <c r="E3235" s="143"/>
      <c r="G3235" s="143"/>
      <c r="H3235" s="143"/>
      <c r="J3235" s="143"/>
      <c r="O3235" s="356"/>
      <c r="R3235" s="311"/>
    </row>
    <row r="3236" spans="1:18" s="91" customFormat="1" ht="15">
      <c r="A3236" s="302"/>
      <c r="E3236" s="143"/>
      <c r="G3236" s="143"/>
      <c r="H3236" s="143"/>
      <c r="J3236" s="143"/>
      <c r="O3236" s="356"/>
      <c r="R3236" s="311"/>
    </row>
    <row r="3237" spans="1:18" s="91" customFormat="1" ht="15">
      <c r="A3237" s="302"/>
      <c r="E3237" s="143"/>
      <c r="G3237" s="143"/>
      <c r="H3237" s="143"/>
      <c r="J3237" s="143"/>
      <c r="O3237" s="356"/>
      <c r="R3237" s="311"/>
    </row>
    <row r="3238" spans="1:18" s="91" customFormat="1" ht="15">
      <c r="A3238" s="302"/>
      <c r="E3238" s="143"/>
      <c r="G3238" s="143"/>
      <c r="H3238" s="143"/>
      <c r="J3238" s="143"/>
      <c r="O3238" s="356"/>
      <c r="R3238" s="311"/>
    </row>
    <row r="3239" spans="1:18" s="91" customFormat="1" ht="15">
      <c r="A3239" s="302"/>
      <c r="E3239" s="143"/>
      <c r="G3239" s="143"/>
      <c r="H3239" s="143"/>
      <c r="J3239" s="143"/>
      <c r="O3239" s="356"/>
      <c r="R3239" s="311"/>
    </row>
    <row r="3240" spans="1:18" s="91" customFormat="1" ht="15">
      <c r="A3240" s="302"/>
      <c r="E3240" s="143"/>
      <c r="G3240" s="143"/>
      <c r="H3240" s="143"/>
      <c r="J3240" s="143"/>
      <c r="O3240" s="356"/>
      <c r="R3240" s="311"/>
    </row>
    <row r="3241" spans="1:18" s="91" customFormat="1" ht="15">
      <c r="A3241" s="302"/>
      <c r="E3241" s="143"/>
      <c r="G3241" s="143"/>
      <c r="H3241" s="143"/>
      <c r="J3241" s="143"/>
      <c r="O3241" s="356"/>
      <c r="R3241" s="311"/>
    </row>
    <row r="3242" spans="1:18" s="91" customFormat="1" ht="15">
      <c r="A3242" s="302"/>
      <c r="E3242" s="143"/>
      <c r="G3242" s="143"/>
      <c r="H3242" s="143"/>
      <c r="J3242" s="143"/>
      <c r="O3242" s="356"/>
      <c r="R3242" s="311"/>
    </row>
    <row r="3243" spans="1:18" s="91" customFormat="1" ht="15">
      <c r="A3243" s="302"/>
      <c r="E3243" s="143"/>
      <c r="G3243" s="143"/>
      <c r="H3243" s="143"/>
      <c r="J3243" s="143"/>
      <c r="O3243" s="356"/>
      <c r="R3243" s="311"/>
    </row>
    <row r="3244" spans="1:18" s="91" customFormat="1" ht="15">
      <c r="A3244" s="302"/>
      <c r="E3244" s="143"/>
      <c r="G3244" s="143"/>
      <c r="H3244" s="143"/>
      <c r="J3244" s="143"/>
      <c r="O3244" s="356"/>
      <c r="R3244" s="311"/>
    </row>
    <row r="3245" spans="1:18" s="91" customFormat="1" ht="15">
      <c r="A3245" s="302"/>
      <c r="E3245" s="143"/>
      <c r="G3245" s="143"/>
      <c r="H3245" s="143"/>
      <c r="J3245" s="143"/>
      <c r="O3245" s="356"/>
      <c r="R3245" s="311"/>
    </row>
    <row r="3246" spans="1:18" s="91" customFormat="1" ht="15">
      <c r="A3246" s="302"/>
      <c r="E3246" s="143"/>
      <c r="G3246" s="143"/>
      <c r="H3246" s="143"/>
      <c r="J3246" s="143"/>
      <c r="O3246" s="356"/>
      <c r="R3246" s="311"/>
    </row>
    <row r="3247" spans="1:18" s="91" customFormat="1" ht="15">
      <c r="A3247" s="302"/>
      <c r="E3247" s="143"/>
      <c r="G3247" s="143"/>
      <c r="H3247" s="143"/>
      <c r="J3247" s="143"/>
      <c r="O3247" s="356"/>
      <c r="R3247" s="311"/>
    </row>
    <row r="3248" spans="1:18" s="91" customFormat="1" ht="15">
      <c r="A3248" s="302"/>
      <c r="E3248" s="143"/>
      <c r="G3248" s="143"/>
      <c r="H3248" s="143"/>
      <c r="J3248" s="143"/>
      <c r="O3248" s="356"/>
      <c r="R3248" s="311"/>
    </row>
    <row r="3249" spans="1:18" s="91" customFormat="1" ht="15">
      <c r="A3249" s="302"/>
      <c r="E3249" s="143"/>
      <c r="G3249" s="143"/>
      <c r="H3249" s="143"/>
      <c r="J3249" s="143"/>
      <c r="O3249" s="356"/>
      <c r="R3249" s="311"/>
    </row>
    <row r="3250" spans="1:18" s="91" customFormat="1" ht="15">
      <c r="A3250" s="302"/>
      <c r="E3250" s="143"/>
      <c r="G3250" s="143"/>
      <c r="H3250" s="143"/>
      <c r="J3250" s="143"/>
      <c r="O3250" s="356"/>
      <c r="R3250" s="311"/>
    </row>
    <row r="3251" spans="1:18" s="91" customFormat="1" ht="15">
      <c r="A3251" s="302"/>
      <c r="E3251" s="143"/>
      <c r="G3251" s="143"/>
      <c r="H3251" s="143"/>
      <c r="J3251" s="143"/>
      <c r="O3251" s="356"/>
      <c r="R3251" s="311"/>
    </row>
    <row r="3252" spans="1:18" s="91" customFormat="1" ht="15">
      <c r="A3252" s="302"/>
      <c r="E3252" s="143"/>
      <c r="G3252" s="143"/>
      <c r="H3252" s="143"/>
      <c r="J3252" s="143"/>
      <c r="O3252" s="356"/>
      <c r="R3252" s="311"/>
    </row>
    <row r="3253" spans="1:18" s="91" customFormat="1" ht="15">
      <c r="A3253" s="302"/>
      <c r="E3253" s="143"/>
      <c r="G3253" s="143"/>
      <c r="H3253" s="143"/>
      <c r="J3253" s="143"/>
      <c r="O3253" s="356"/>
      <c r="R3253" s="311"/>
    </row>
    <row r="3254" spans="1:18" s="91" customFormat="1" ht="15">
      <c r="A3254" s="302"/>
      <c r="E3254" s="143"/>
      <c r="G3254" s="143"/>
      <c r="H3254" s="143"/>
      <c r="J3254" s="143"/>
      <c r="O3254" s="356"/>
      <c r="R3254" s="311"/>
    </row>
    <row r="3255" spans="1:18" s="91" customFormat="1" ht="15">
      <c r="A3255" s="302"/>
      <c r="E3255" s="143"/>
      <c r="G3255" s="143"/>
      <c r="H3255" s="143"/>
      <c r="J3255" s="143"/>
      <c r="O3255" s="356"/>
      <c r="R3255" s="311"/>
    </row>
    <row r="3256" spans="1:18" s="91" customFormat="1" ht="15">
      <c r="A3256" s="302"/>
      <c r="E3256" s="143"/>
      <c r="G3256" s="143"/>
      <c r="H3256" s="143"/>
      <c r="J3256" s="143"/>
      <c r="O3256" s="356"/>
      <c r="R3256" s="311"/>
    </row>
    <row r="3257" spans="1:18" s="91" customFormat="1" ht="15">
      <c r="A3257" s="302"/>
      <c r="E3257" s="143"/>
      <c r="G3257" s="143"/>
      <c r="H3257" s="143"/>
      <c r="J3257" s="143"/>
      <c r="O3257" s="356"/>
      <c r="R3257" s="311"/>
    </row>
    <row r="3258" spans="1:18" s="91" customFormat="1" ht="15">
      <c r="A3258" s="302"/>
      <c r="E3258" s="143"/>
      <c r="G3258" s="143"/>
      <c r="H3258" s="143"/>
      <c r="J3258" s="143"/>
      <c r="O3258" s="356"/>
      <c r="R3258" s="311"/>
    </row>
    <row r="3259" spans="1:18" s="91" customFormat="1" ht="15">
      <c r="A3259" s="302"/>
      <c r="E3259" s="143"/>
      <c r="G3259" s="143"/>
      <c r="H3259" s="143"/>
      <c r="J3259" s="143"/>
      <c r="O3259" s="356"/>
      <c r="R3259" s="311"/>
    </row>
    <row r="3260" spans="1:18" s="91" customFormat="1" ht="15">
      <c r="A3260" s="302"/>
      <c r="E3260" s="143"/>
      <c r="G3260" s="143"/>
      <c r="H3260" s="143"/>
      <c r="J3260" s="143"/>
      <c r="O3260" s="356"/>
      <c r="R3260" s="311"/>
    </row>
    <row r="3261" spans="1:18" s="91" customFormat="1" ht="15">
      <c r="A3261" s="302"/>
      <c r="E3261" s="143"/>
      <c r="G3261" s="143"/>
      <c r="H3261" s="143"/>
      <c r="J3261" s="143"/>
      <c r="O3261" s="356"/>
      <c r="R3261" s="311"/>
    </row>
    <row r="3262" spans="1:18" s="91" customFormat="1" ht="15">
      <c r="A3262" s="302"/>
      <c r="E3262" s="143"/>
      <c r="G3262" s="143"/>
      <c r="H3262" s="143"/>
      <c r="J3262" s="143"/>
      <c r="O3262" s="356"/>
      <c r="R3262" s="311"/>
    </row>
    <row r="3263" spans="1:18" s="91" customFormat="1" ht="15">
      <c r="A3263" s="302"/>
      <c r="E3263" s="143"/>
      <c r="G3263" s="143"/>
      <c r="H3263" s="143"/>
      <c r="J3263" s="143"/>
      <c r="O3263" s="356"/>
      <c r="R3263" s="311"/>
    </row>
    <row r="3264" spans="1:18" s="91" customFormat="1" ht="15">
      <c r="A3264" s="302"/>
      <c r="E3264" s="143"/>
      <c r="G3264" s="143"/>
      <c r="H3264" s="143"/>
      <c r="J3264" s="143"/>
      <c r="O3264" s="356"/>
      <c r="R3264" s="311"/>
    </row>
    <row r="3265" spans="1:18" s="91" customFormat="1" ht="15">
      <c r="A3265" s="302"/>
      <c r="E3265" s="143"/>
      <c r="G3265" s="143"/>
      <c r="H3265" s="143"/>
      <c r="J3265" s="143"/>
      <c r="O3265" s="356"/>
      <c r="R3265" s="311"/>
    </row>
    <row r="3266" spans="1:18" s="91" customFormat="1" ht="15">
      <c r="A3266" s="302"/>
      <c r="E3266" s="143"/>
      <c r="G3266" s="143"/>
      <c r="H3266" s="143"/>
      <c r="J3266" s="143"/>
      <c r="O3266" s="356"/>
      <c r="R3266" s="311"/>
    </row>
    <row r="3267" spans="1:18" s="91" customFormat="1" ht="15">
      <c r="A3267" s="302"/>
      <c r="E3267" s="143"/>
      <c r="G3267" s="143"/>
      <c r="H3267" s="143"/>
      <c r="J3267" s="143"/>
      <c r="O3267" s="356"/>
      <c r="R3267" s="311"/>
    </row>
    <row r="3268" spans="1:18" s="91" customFormat="1" ht="15">
      <c r="A3268" s="302"/>
      <c r="E3268" s="143"/>
      <c r="G3268" s="143"/>
      <c r="H3268" s="143"/>
      <c r="J3268" s="143"/>
      <c r="O3268" s="356"/>
      <c r="R3268" s="311"/>
    </row>
    <row r="3269" spans="1:18" s="91" customFormat="1" ht="15">
      <c r="A3269" s="302"/>
      <c r="E3269" s="143"/>
      <c r="G3269" s="143"/>
      <c r="H3269" s="143"/>
      <c r="J3269" s="143"/>
      <c r="O3269" s="356"/>
      <c r="R3269" s="311"/>
    </row>
    <row r="3270" spans="1:18" s="91" customFormat="1" ht="15">
      <c r="A3270" s="302"/>
      <c r="E3270" s="143"/>
      <c r="G3270" s="143"/>
      <c r="H3270" s="143"/>
      <c r="J3270" s="143"/>
      <c r="O3270" s="356"/>
      <c r="R3270" s="311"/>
    </row>
    <row r="3271" spans="1:18" s="91" customFormat="1" ht="15">
      <c r="A3271" s="302"/>
      <c r="E3271" s="143"/>
      <c r="G3271" s="143"/>
      <c r="H3271" s="143"/>
      <c r="J3271" s="143"/>
      <c r="O3271" s="356"/>
      <c r="R3271" s="311"/>
    </row>
    <row r="3272" spans="1:18" s="91" customFormat="1" ht="15">
      <c r="A3272" s="302"/>
      <c r="E3272" s="143"/>
      <c r="G3272" s="143"/>
      <c r="H3272" s="143"/>
      <c r="J3272" s="143"/>
      <c r="O3272" s="356"/>
      <c r="R3272" s="311"/>
    </row>
    <row r="3273" spans="1:18" s="91" customFormat="1" ht="15">
      <c r="A3273" s="302"/>
      <c r="E3273" s="143"/>
      <c r="G3273" s="143"/>
      <c r="H3273" s="143"/>
      <c r="J3273" s="143"/>
      <c r="O3273" s="356"/>
      <c r="R3273" s="311"/>
    </row>
    <row r="3274" spans="1:18" s="91" customFormat="1" ht="15">
      <c r="A3274" s="302"/>
      <c r="E3274" s="143"/>
      <c r="G3274" s="143"/>
      <c r="H3274" s="143"/>
      <c r="J3274" s="143"/>
      <c r="O3274" s="356"/>
      <c r="R3274" s="311"/>
    </row>
    <row r="3275" spans="1:18" s="91" customFormat="1" ht="15">
      <c r="A3275" s="302"/>
      <c r="E3275" s="143"/>
      <c r="G3275" s="143"/>
      <c r="H3275" s="143"/>
      <c r="J3275" s="143"/>
      <c r="O3275" s="356"/>
      <c r="R3275" s="311"/>
    </row>
    <row r="3276" spans="1:18" s="91" customFormat="1" ht="15">
      <c r="A3276" s="302"/>
      <c r="E3276" s="143"/>
      <c r="G3276" s="143"/>
      <c r="H3276" s="143"/>
      <c r="J3276" s="143"/>
      <c r="O3276" s="356"/>
      <c r="R3276" s="311"/>
    </row>
    <row r="3277" spans="1:18" s="91" customFormat="1" ht="15">
      <c r="A3277" s="302"/>
      <c r="E3277" s="143"/>
      <c r="G3277" s="143"/>
      <c r="H3277" s="143"/>
      <c r="J3277" s="143"/>
      <c r="O3277" s="356"/>
      <c r="R3277" s="311"/>
    </row>
    <row r="3278" spans="1:18" s="91" customFormat="1" ht="15">
      <c r="A3278" s="302"/>
      <c r="E3278" s="143"/>
      <c r="G3278" s="143"/>
      <c r="H3278" s="143"/>
      <c r="J3278" s="143"/>
      <c r="O3278" s="356"/>
      <c r="R3278" s="311"/>
    </row>
    <row r="3279" spans="1:18" s="91" customFormat="1" ht="15">
      <c r="A3279" s="302"/>
      <c r="E3279" s="143"/>
      <c r="G3279" s="143"/>
      <c r="H3279" s="143"/>
      <c r="J3279" s="143"/>
      <c r="O3279" s="356"/>
      <c r="R3279" s="311"/>
    </row>
    <row r="3280" spans="1:18" s="91" customFormat="1" ht="15">
      <c r="A3280" s="302"/>
      <c r="E3280" s="143"/>
      <c r="G3280" s="143"/>
      <c r="H3280" s="143"/>
      <c r="J3280" s="143"/>
      <c r="O3280" s="356"/>
      <c r="R3280" s="311"/>
    </row>
    <row r="3281" spans="1:18" s="91" customFormat="1" ht="15">
      <c r="A3281" s="302"/>
      <c r="E3281" s="143"/>
      <c r="G3281" s="143"/>
      <c r="H3281" s="143"/>
      <c r="J3281" s="143"/>
      <c r="O3281" s="356"/>
      <c r="R3281" s="311"/>
    </row>
    <row r="3282" spans="1:18" s="91" customFormat="1" ht="15">
      <c r="A3282" s="302"/>
      <c r="E3282" s="143"/>
      <c r="G3282" s="143"/>
      <c r="H3282" s="143"/>
      <c r="J3282" s="143"/>
      <c r="O3282" s="356"/>
      <c r="R3282" s="311"/>
    </row>
    <row r="3283" spans="1:18" s="91" customFormat="1" ht="15">
      <c r="A3283" s="302"/>
      <c r="E3283" s="143"/>
      <c r="G3283" s="143"/>
      <c r="H3283" s="143"/>
      <c r="J3283" s="143"/>
      <c r="O3283" s="356"/>
      <c r="R3283" s="311"/>
    </row>
    <row r="3284" spans="1:18" s="91" customFormat="1" ht="15">
      <c r="A3284" s="302"/>
      <c r="E3284" s="143"/>
      <c r="G3284" s="143"/>
      <c r="H3284" s="143"/>
      <c r="J3284" s="143"/>
      <c r="O3284" s="356"/>
      <c r="R3284" s="311"/>
    </row>
    <row r="3285" spans="1:18" s="91" customFormat="1" ht="15">
      <c r="A3285" s="302"/>
      <c r="E3285" s="143"/>
      <c r="G3285" s="143"/>
      <c r="H3285" s="143"/>
      <c r="J3285" s="143"/>
      <c r="O3285" s="356"/>
      <c r="R3285" s="311"/>
    </row>
    <row r="3286" spans="1:18" s="91" customFormat="1" ht="15">
      <c r="A3286" s="302"/>
      <c r="E3286" s="143"/>
      <c r="G3286" s="143"/>
      <c r="H3286" s="143"/>
      <c r="J3286" s="143"/>
      <c r="O3286" s="356"/>
      <c r="R3286" s="311"/>
    </row>
    <row r="3287" spans="1:18" s="91" customFormat="1" ht="15">
      <c r="A3287" s="302"/>
      <c r="E3287" s="143"/>
      <c r="G3287" s="143"/>
      <c r="H3287" s="143"/>
      <c r="J3287" s="143"/>
      <c r="O3287" s="356"/>
      <c r="R3287" s="311"/>
    </row>
    <row r="3288" spans="1:18" s="91" customFormat="1" ht="15">
      <c r="A3288" s="302"/>
      <c r="E3288" s="143"/>
      <c r="G3288" s="143"/>
      <c r="H3288" s="143"/>
      <c r="J3288" s="143"/>
      <c r="O3288" s="356"/>
      <c r="R3288" s="311"/>
    </row>
    <row r="3289" spans="1:18" s="91" customFormat="1" ht="15">
      <c r="A3289" s="302"/>
      <c r="E3289" s="143"/>
      <c r="G3289" s="143"/>
      <c r="H3289" s="143"/>
      <c r="J3289" s="143"/>
      <c r="O3289" s="356"/>
      <c r="R3289" s="311"/>
    </row>
    <row r="3290" spans="1:18" s="91" customFormat="1" ht="15">
      <c r="A3290" s="302"/>
      <c r="E3290" s="143"/>
      <c r="G3290" s="143"/>
      <c r="H3290" s="143"/>
      <c r="J3290" s="143"/>
      <c r="O3290" s="356"/>
      <c r="R3290" s="311"/>
    </row>
    <row r="3291" spans="1:18" s="91" customFormat="1" ht="15">
      <c r="A3291" s="302"/>
      <c r="E3291" s="143"/>
      <c r="G3291" s="143"/>
      <c r="H3291" s="143"/>
      <c r="J3291" s="143"/>
      <c r="O3291" s="356"/>
      <c r="R3291" s="311"/>
    </row>
    <row r="3292" spans="1:18" s="91" customFormat="1" ht="15">
      <c r="A3292" s="302"/>
      <c r="E3292" s="143"/>
      <c r="G3292" s="143"/>
      <c r="H3292" s="143"/>
      <c r="J3292" s="143"/>
      <c r="O3292" s="356"/>
      <c r="R3292" s="311"/>
    </row>
    <row r="3293" spans="1:18" s="91" customFormat="1" ht="15">
      <c r="A3293" s="302"/>
      <c r="E3293" s="143"/>
      <c r="G3293" s="143"/>
      <c r="H3293" s="143"/>
      <c r="J3293" s="143"/>
      <c r="O3293" s="356"/>
      <c r="R3293" s="311"/>
    </row>
    <row r="3294" spans="1:18" s="91" customFormat="1" ht="15">
      <c r="A3294" s="302"/>
      <c r="E3294" s="143"/>
      <c r="G3294" s="143"/>
      <c r="H3294" s="143"/>
      <c r="J3294" s="143"/>
      <c r="O3294" s="356"/>
      <c r="R3294" s="311"/>
    </row>
    <row r="3295" spans="1:18" s="91" customFormat="1" ht="15">
      <c r="A3295" s="302"/>
      <c r="E3295" s="143"/>
      <c r="G3295" s="143"/>
      <c r="H3295" s="143"/>
      <c r="J3295" s="143"/>
      <c r="O3295" s="356"/>
      <c r="R3295" s="311"/>
    </row>
    <row r="3296" spans="1:18" s="91" customFormat="1" ht="15">
      <c r="A3296" s="302"/>
      <c r="E3296" s="143"/>
      <c r="G3296" s="143"/>
      <c r="H3296" s="143"/>
      <c r="J3296" s="143"/>
      <c r="O3296" s="356"/>
      <c r="R3296" s="311"/>
    </row>
    <row r="3297" spans="1:18" s="91" customFormat="1" ht="15">
      <c r="A3297" s="302"/>
      <c r="E3297" s="143"/>
      <c r="G3297" s="143"/>
      <c r="H3297" s="143"/>
      <c r="J3297" s="143"/>
      <c r="O3297" s="356"/>
      <c r="R3297" s="311"/>
    </row>
    <row r="3298" spans="1:18" s="91" customFormat="1" ht="15">
      <c r="A3298" s="302"/>
      <c r="E3298" s="143"/>
      <c r="G3298" s="143"/>
      <c r="H3298" s="143"/>
      <c r="J3298" s="143"/>
      <c r="O3298" s="356"/>
      <c r="R3298" s="311"/>
    </row>
    <row r="3299" spans="1:18" s="91" customFormat="1" ht="15">
      <c r="A3299" s="302"/>
      <c r="E3299" s="143"/>
      <c r="G3299" s="143"/>
      <c r="H3299" s="143"/>
      <c r="J3299" s="143"/>
      <c r="O3299" s="356"/>
      <c r="R3299" s="311"/>
    </row>
    <row r="3300" spans="1:18" s="91" customFormat="1" ht="15">
      <c r="A3300" s="302"/>
      <c r="E3300" s="143"/>
      <c r="G3300" s="143"/>
      <c r="H3300" s="143"/>
      <c r="J3300" s="143"/>
      <c r="O3300" s="356"/>
      <c r="R3300" s="311"/>
    </row>
    <row r="3301" spans="1:18" s="91" customFormat="1" ht="15">
      <c r="A3301" s="302"/>
      <c r="E3301" s="143"/>
      <c r="G3301" s="143"/>
      <c r="H3301" s="143"/>
      <c r="J3301" s="143"/>
      <c r="O3301" s="356"/>
      <c r="R3301" s="311"/>
    </row>
    <row r="3302" spans="1:18" s="91" customFormat="1" ht="15">
      <c r="A3302" s="302"/>
      <c r="E3302" s="143"/>
      <c r="G3302" s="143"/>
      <c r="H3302" s="143"/>
      <c r="J3302" s="143"/>
      <c r="O3302" s="356"/>
      <c r="R3302" s="311"/>
    </row>
    <row r="3303" spans="1:18" s="91" customFormat="1" ht="15">
      <c r="A3303" s="302"/>
      <c r="E3303" s="143"/>
      <c r="G3303" s="143"/>
      <c r="H3303" s="143"/>
      <c r="J3303" s="143"/>
      <c r="O3303" s="356"/>
      <c r="R3303" s="311"/>
    </row>
    <row r="3304" spans="1:18" s="91" customFormat="1" ht="15">
      <c r="A3304" s="302"/>
      <c r="E3304" s="143"/>
      <c r="G3304" s="143"/>
      <c r="H3304" s="143"/>
      <c r="J3304" s="143"/>
      <c r="O3304" s="356"/>
      <c r="R3304" s="311"/>
    </row>
    <row r="3305" spans="1:18" s="91" customFormat="1" ht="15">
      <c r="A3305" s="302"/>
      <c r="E3305" s="143"/>
      <c r="G3305" s="143"/>
      <c r="H3305" s="143"/>
      <c r="J3305" s="143"/>
      <c r="O3305" s="356"/>
      <c r="R3305" s="311"/>
    </row>
    <row r="3306" spans="1:18" s="91" customFormat="1" ht="15">
      <c r="A3306" s="302"/>
      <c r="E3306" s="143"/>
      <c r="G3306" s="143"/>
      <c r="H3306" s="143"/>
      <c r="J3306" s="143"/>
      <c r="O3306" s="356"/>
      <c r="R3306" s="311"/>
    </row>
    <row r="3307" spans="1:18" s="91" customFormat="1" ht="15">
      <c r="A3307" s="302"/>
      <c r="E3307" s="143"/>
      <c r="G3307" s="143"/>
      <c r="H3307" s="143"/>
      <c r="J3307" s="143"/>
      <c r="O3307" s="356"/>
      <c r="R3307" s="311"/>
    </row>
    <row r="3308" spans="1:18" s="91" customFormat="1" ht="15">
      <c r="A3308" s="302"/>
      <c r="E3308" s="143"/>
      <c r="G3308" s="143"/>
      <c r="H3308" s="143"/>
      <c r="J3308" s="143"/>
      <c r="O3308" s="356"/>
      <c r="R3308" s="311"/>
    </row>
    <row r="3309" spans="1:18" s="91" customFormat="1" ht="15">
      <c r="A3309" s="302"/>
      <c r="E3309" s="143"/>
      <c r="G3309" s="143"/>
      <c r="H3309" s="143"/>
      <c r="J3309" s="143"/>
      <c r="O3309" s="356"/>
      <c r="R3309" s="311"/>
    </row>
    <row r="3310" spans="1:18" s="91" customFormat="1" ht="15">
      <c r="A3310" s="302"/>
      <c r="E3310" s="143"/>
      <c r="G3310" s="143"/>
      <c r="H3310" s="143"/>
      <c r="J3310" s="143"/>
      <c r="O3310" s="356"/>
      <c r="R3310" s="311"/>
    </row>
    <row r="3311" spans="1:18" s="91" customFormat="1" ht="15">
      <c r="A3311" s="302"/>
      <c r="E3311" s="143"/>
      <c r="G3311" s="143"/>
      <c r="H3311" s="143"/>
      <c r="J3311" s="143"/>
      <c r="O3311" s="356"/>
      <c r="R3311" s="311"/>
    </row>
    <row r="3312" spans="1:18" s="91" customFormat="1" ht="15">
      <c r="A3312" s="302"/>
      <c r="E3312" s="143"/>
      <c r="G3312" s="143"/>
      <c r="H3312" s="143"/>
      <c r="J3312" s="143"/>
      <c r="O3312" s="356"/>
      <c r="R3312" s="311"/>
    </row>
    <row r="3313" spans="1:18" s="91" customFormat="1" ht="15">
      <c r="A3313" s="302"/>
      <c r="E3313" s="143"/>
      <c r="G3313" s="143"/>
      <c r="H3313" s="143"/>
      <c r="J3313" s="143"/>
      <c r="O3313" s="356"/>
      <c r="R3313" s="311"/>
    </row>
    <row r="3314" spans="1:18" s="91" customFormat="1" ht="15">
      <c r="A3314" s="302"/>
      <c r="E3314" s="143"/>
      <c r="G3314" s="143"/>
      <c r="H3314" s="143"/>
      <c r="J3314" s="143"/>
      <c r="O3314" s="356"/>
      <c r="R3314" s="311"/>
    </row>
    <row r="3315" spans="1:18" s="91" customFormat="1" ht="15">
      <c r="A3315" s="302"/>
      <c r="E3315" s="143"/>
      <c r="G3315" s="143"/>
      <c r="H3315" s="143"/>
      <c r="J3315" s="143"/>
      <c r="O3315" s="356"/>
      <c r="R3315" s="311"/>
    </row>
    <row r="3316" spans="1:18" s="91" customFormat="1" ht="15">
      <c r="A3316" s="302"/>
      <c r="E3316" s="143"/>
      <c r="G3316" s="143"/>
      <c r="H3316" s="143"/>
      <c r="J3316" s="143"/>
      <c r="O3316" s="356"/>
      <c r="R3316" s="311"/>
    </row>
    <row r="3317" spans="1:18" s="91" customFormat="1" ht="15">
      <c r="A3317" s="302"/>
      <c r="E3317" s="143"/>
      <c r="G3317" s="143"/>
      <c r="H3317" s="143"/>
      <c r="J3317" s="143"/>
      <c r="O3317" s="356"/>
      <c r="R3317" s="311"/>
    </row>
    <row r="3318" spans="1:18" s="91" customFormat="1" ht="15">
      <c r="A3318" s="302"/>
      <c r="E3318" s="143"/>
      <c r="G3318" s="143"/>
      <c r="H3318" s="143"/>
      <c r="J3318" s="143"/>
      <c r="O3318" s="356"/>
      <c r="R3318" s="311"/>
    </row>
    <row r="3319" spans="1:18" s="91" customFormat="1" ht="15">
      <c r="A3319" s="302"/>
      <c r="E3319" s="143"/>
      <c r="G3319" s="143"/>
      <c r="H3319" s="143"/>
      <c r="J3319" s="143"/>
      <c r="O3319" s="356"/>
      <c r="R3319" s="311"/>
    </row>
    <row r="3320" spans="1:18" s="91" customFormat="1" ht="15">
      <c r="A3320" s="302"/>
      <c r="E3320" s="143"/>
      <c r="G3320" s="143"/>
      <c r="H3320" s="143"/>
      <c r="J3320" s="143"/>
      <c r="O3320" s="356"/>
      <c r="R3320" s="311"/>
    </row>
    <row r="3321" spans="1:18" s="91" customFormat="1" ht="15">
      <c r="A3321" s="302"/>
      <c r="E3321" s="143"/>
      <c r="G3321" s="143"/>
      <c r="H3321" s="143"/>
      <c r="J3321" s="143"/>
      <c r="O3321" s="356"/>
      <c r="R3321" s="311"/>
    </row>
    <row r="3322" spans="1:18" s="91" customFormat="1" ht="15">
      <c r="A3322" s="302"/>
      <c r="E3322" s="143"/>
      <c r="G3322" s="143"/>
      <c r="H3322" s="143"/>
      <c r="J3322" s="143"/>
      <c r="O3322" s="356"/>
      <c r="R3322" s="311"/>
    </row>
    <row r="3323" spans="1:18" s="91" customFormat="1" ht="15">
      <c r="A3323" s="302"/>
      <c r="E3323" s="143"/>
      <c r="G3323" s="143"/>
      <c r="H3323" s="143"/>
      <c r="J3323" s="143"/>
      <c r="O3323" s="356"/>
      <c r="R3323" s="311"/>
    </row>
    <row r="3324" spans="1:18" s="91" customFormat="1" ht="15">
      <c r="A3324" s="302"/>
      <c r="E3324" s="143"/>
      <c r="G3324" s="143"/>
      <c r="H3324" s="143"/>
      <c r="J3324" s="143"/>
      <c r="O3324" s="356"/>
      <c r="R3324" s="311"/>
    </row>
    <row r="3325" spans="1:18" s="91" customFormat="1" ht="15">
      <c r="A3325" s="302"/>
      <c r="E3325" s="143"/>
      <c r="G3325" s="143"/>
      <c r="H3325" s="143"/>
      <c r="J3325" s="143"/>
      <c r="O3325" s="356"/>
      <c r="R3325" s="311"/>
    </row>
    <row r="3326" spans="1:18" s="91" customFormat="1" ht="15">
      <c r="A3326" s="302"/>
      <c r="E3326" s="143"/>
      <c r="G3326" s="143"/>
      <c r="H3326" s="143"/>
      <c r="J3326" s="143"/>
      <c r="O3326" s="356"/>
      <c r="R3326" s="311"/>
    </row>
    <row r="3327" spans="1:18" s="91" customFormat="1" ht="15">
      <c r="A3327" s="302"/>
      <c r="E3327" s="143"/>
      <c r="G3327" s="143"/>
      <c r="H3327" s="143"/>
      <c r="J3327" s="143"/>
      <c r="O3327" s="356"/>
      <c r="R3327" s="311"/>
    </row>
    <row r="3328" spans="1:18" s="91" customFormat="1" ht="15">
      <c r="A3328" s="302"/>
      <c r="E3328" s="143"/>
      <c r="G3328" s="143"/>
      <c r="H3328" s="143"/>
      <c r="J3328" s="143"/>
      <c r="O3328" s="356"/>
      <c r="R3328" s="311"/>
    </row>
    <row r="3329" spans="1:18" s="91" customFormat="1" ht="15">
      <c r="A3329" s="302"/>
      <c r="E3329" s="143"/>
      <c r="G3329" s="143"/>
      <c r="H3329" s="143"/>
      <c r="J3329" s="143"/>
      <c r="O3329" s="356"/>
      <c r="R3329" s="311"/>
    </row>
    <row r="3330" spans="1:18" s="91" customFormat="1" ht="15">
      <c r="A3330" s="302"/>
      <c r="E3330" s="143"/>
      <c r="G3330" s="143"/>
      <c r="H3330" s="143"/>
      <c r="J3330" s="143"/>
      <c r="O3330" s="356"/>
      <c r="R3330" s="311"/>
    </row>
    <row r="3331" spans="1:18" s="91" customFormat="1" ht="15">
      <c r="A3331" s="302"/>
      <c r="E3331" s="143"/>
      <c r="G3331" s="143"/>
      <c r="H3331" s="143"/>
      <c r="J3331" s="143"/>
      <c r="O3331" s="356"/>
      <c r="R3331" s="311"/>
    </row>
    <row r="3332" spans="1:18" s="91" customFormat="1" ht="15">
      <c r="A3332" s="302"/>
      <c r="E3332" s="143"/>
      <c r="G3332" s="143"/>
      <c r="H3332" s="143"/>
      <c r="J3332" s="143"/>
      <c r="O3332" s="356"/>
      <c r="R3332" s="311"/>
    </row>
    <row r="3333" spans="1:18" s="91" customFormat="1" ht="15">
      <c r="A3333" s="302"/>
      <c r="E3333" s="143"/>
      <c r="G3333" s="143"/>
      <c r="H3333" s="143"/>
      <c r="J3333" s="143"/>
      <c r="O3333" s="356"/>
      <c r="R3333" s="311"/>
    </row>
    <row r="3334" spans="1:18" s="91" customFormat="1" ht="15">
      <c r="A3334" s="302"/>
      <c r="E3334" s="143"/>
      <c r="G3334" s="143"/>
      <c r="H3334" s="143"/>
      <c r="J3334" s="143"/>
      <c r="O3334" s="356"/>
      <c r="R3334" s="311"/>
    </row>
    <row r="3335" spans="1:18" s="91" customFormat="1" ht="15">
      <c r="A3335" s="302"/>
      <c r="E3335" s="143"/>
      <c r="G3335" s="143"/>
      <c r="H3335" s="143"/>
      <c r="J3335" s="143"/>
      <c r="O3335" s="356"/>
      <c r="R3335" s="311"/>
    </row>
    <row r="3336" spans="1:18" s="91" customFormat="1" ht="15">
      <c r="A3336" s="302"/>
      <c r="E3336" s="143"/>
      <c r="G3336" s="143"/>
      <c r="H3336" s="143"/>
      <c r="J3336" s="143"/>
      <c r="O3336" s="356"/>
      <c r="R3336" s="311"/>
    </row>
    <row r="3337" spans="1:18" s="91" customFormat="1" ht="15">
      <c r="A3337" s="302"/>
      <c r="E3337" s="143"/>
      <c r="G3337" s="143"/>
      <c r="H3337" s="143"/>
      <c r="J3337" s="143"/>
      <c r="O3337" s="356"/>
      <c r="R3337" s="311"/>
    </row>
    <row r="3338" spans="1:18" s="91" customFormat="1" ht="15">
      <c r="A3338" s="302"/>
      <c r="E3338" s="143"/>
      <c r="G3338" s="143"/>
      <c r="H3338" s="143"/>
      <c r="J3338" s="143"/>
      <c r="O3338" s="356"/>
      <c r="R3338" s="311"/>
    </row>
    <row r="3339" spans="1:18" s="91" customFormat="1" ht="15">
      <c r="A3339" s="302"/>
      <c r="E3339" s="143"/>
      <c r="G3339" s="143"/>
      <c r="H3339" s="143"/>
      <c r="J3339" s="143"/>
      <c r="O3339" s="356"/>
      <c r="R3339" s="311"/>
    </row>
    <row r="3340" spans="1:18" s="91" customFormat="1" ht="15">
      <c r="A3340" s="302"/>
      <c r="E3340" s="143"/>
      <c r="G3340" s="143"/>
      <c r="H3340" s="143"/>
      <c r="J3340" s="143"/>
      <c r="O3340" s="356"/>
      <c r="R3340" s="311"/>
    </row>
    <row r="3341" spans="1:18" s="91" customFormat="1" ht="15">
      <c r="A3341" s="302"/>
      <c r="E3341" s="143"/>
      <c r="G3341" s="143"/>
      <c r="H3341" s="143"/>
      <c r="J3341" s="143"/>
      <c r="O3341" s="356"/>
      <c r="R3341" s="311"/>
    </row>
    <row r="3342" spans="1:18" s="91" customFormat="1" ht="15">
      <c r="A3342" s="302"/>
      <c r="E3342" s="143"/>
      <c r="G3342" s="143"/>
      <c r="H3342" s="143"/>
      <c r="J3342" s="143"/>
      <c r="O3342" s="356"/>
      <c r="R3342" s="311"/>
    </row>
    <row r="3343" spans="1:18" s="91" customFormat="1" ht="15">
      <c r="A3343" s="302"/>
      <c r="E3343" s="143"/>
      <c r="G3343" s="143"/>
      <c r="H3343" s="143"/>
      <c r="J3343" s="143"/>
      <c r="O3343" s="356"/>
      <c r="R3343" s="311"/>
    </row>
    <row r="3344" spans="1:18" s="91" customFormat="1" ht="15">
      <c r="A3344" s="302"/>
      <c r="E3344" s="143"/>
      <c r="G3344" s="143"/>
      <c r="H3344" s="143"/>
      <c r="J3344" s="143"/>
      <c r="O3344" s="356"/>
      <c r="R3344" s="311"/>
    </row>
    <row r="3345" spans="1:18" s="91" customFormat="1" ht="15">
      <c r="A3345" s="302"/>
      <c r="E3345" s="143"/>
      <c r="G3345" s="143"/>
      <c r="H3345" s="143"/>
      <c r="J3345" s="143"/>
      <c r="O3345" s="356"/>
      <c r="R3345" s="311"/>
    </row>
    <row r="3346" spans="1:18" s="91" customFormat="1" ht="15">
      <c r="A3346" s="302"/>
      <c r="E3346" s="143"/>
      <c r="G3346" s="143"/>
      <c r="H3346" s="143"/>
      <c r="J3346" s="143"/>
      <c r="O3346" s="356"/>
      <c r="R3346" s="311"/>
    </row>
    <row r="3347" spans="1:18" s="91" customFormat="1" ht="15">
      <c r="A3347" s="302"/>
      <c r="E3347" s="143"/>
      <c r="G3347" s="143"/>
      <c r="H3347" s="143"/>
      <c r="J3347" s="143"/>
      <c r="O3347" s="356"/>
      <c r="R3347" s="311"/>
    </row>
    <row r="3348" spans="1:18" s="91" customFormat="1" ht="15">
      <c r="A3348" s="302"/>
      <c r="E3348" s="143"/>
      <c r="G3348" s="143"/>
      <c r="H3348" s="143"/>
      <c r="J3348" s="143"/>
      <c r="O3348" s="356"/>
      <c r="R3348" s="311"/>
    </row>
    <row r="3349" spans="1:18" s="91" customFormat="1" ht="15">
      <c r="A3349" s="302"/>
      <c r="E3349" s="143"/>
      <c r="G3349" s="143"/>
      <c r="H3349" s="143"/>
      <c r="J3349" s="143"/>
      <c r="O3349" s="356"/>
      <c r="R3349" s="311"/>
    </row>
    <row r="3350" spans="1:18" s="91" customFormat="1" ht="15">
      <c r="A3350" s="302"/>
      <c r="E3350" s="143"/>
      <c r="G3350" s="143"/>
      <c r="H3350" s="143"/>
      <c r="J3350" s="143"/>
      <c r="O3350" s="356"/>
      <c r="R3350" s="311"/>
    </row>
    <row r="3351" spans="1:18" s="91" customFormat="1" ht="15">
      <c r="A3351" s="302"/>
      <c r="E3351" s="143"/>
      <c r="G3351" s="143"/>
      <c r="H3351" s="143"/>
      <c r="J3351" s="143"/>
      <c r="O3351" s="356"/>
      <c r="R3351" s="311"/>
    </row>
    <row r="3352" spans="1:18" s="91" customFormat="1" ht="15">
      <c r="A3352" s="302"/>
      <c r="E3352" s="143"/>
      <c r="G3352" s="143"/>
      <c r="H3352" s="143"/>
      <c r="J3352" s="143"/>
      <c r="O3352" s="356"/>
      <c r="R3352" s="311"/>
    </row>
    <row r="3353" spans="1:18" s="91" customFormat="1" ht="15">
      <c r="A3353" s="302"/>
      <c r="E3353" s="143"/>
      <c r="G3353" s="143"/>
      <c r="H3353" s="143"/>
      <c r="J3353" s="143"/>
      <c r="O3353" s="356"/>
      <c r="R3353" s="311"/>
    </row>
    <row r="3354" spans="1:18" s="91" customFormat="1" ht="15">
      <c r="A3354" s="302"/>
      <c r="E3354" s="143"/>
      <c r="G3354" s="143"/>
      <c r="H3354" s="143"/>
      <c r="J3354" s="143"/>
      <c r="O3354" s="356"/>
      <c r="R3354" s="311"/>
    </row>
    <row r="3355" spans="1:18" s="91" customFormat="1" ht="15">
      <c r="A3355" s="302"/>
      <c r="E3355" s="143"/>
      <c r="G3355" s="143"/>
      <c r="H3355" s="143"/>
      <c r="J3355" s="143"/>
      <c r="O3355" s="356"/>
      <c r="R3355" s="311"/>
    </row>
    <row r="3356" spans="1:18" s="91" customFormat="1" ht="15">
      <c r="A3356" s="302"/>
      <c r="E3356" s="143"/>
      <c r="G3356" s="143"/>
      <c r="H3356" s="143"/>
      <c r="J3356" s="143"/>
      <c r="O3356" s="356"/>
      <c r="R3356" s="311"/>
    </row>
    <row r="3357" spans="1:18" s="91" customFormat="1" ht="15">
      <c r="A3357" s="302"/>
      <c r="E3357" s="143"/>
      <c r="G3357" s="143"/>
      <c r="H3357" s="143"/>
      <c r="J3357" s="143"/>
      <c r="O3357" s="356"/>
      <c r="R3357" s="311"/>
    </row>
    <row r="3358" spans="1:18" s="91" customFormat="1" ht="15">
      <c r="A3358" s="302"/>
      <c r="E3358" s="143"/>
      <c r="G3358" s="143"/>
      <c r="H3358" s="143"/>
      <c r="J3358" s="143"/>
      <c r="O3358" s="356"/>
      <c r="R3358" s="311"/>
    </row>
    <row r="3359" spans="1:18" s="91" customFormat="1" ht="15">
      <c r="A3359" s="302"/>
      <c r="E3359" s="143"/>
      <c r="G3359" s="143"/>
      <c r="H3359" s="143"/>
      <c r="J3359" s="143"/>
      <c r="O3359" s="356"/>
      <c r="R3359" s="311"/>
    </row>
    <row r="3360" spans="1:18" s="91" customFormat="1" ht="15">
      <c r="A3360" s="302"/>
      <c r="E3360" s="143"/>
      <c r="G3360" s="143"/>
      <c r="H3360" s="143"/>
      <c r="J3360" s="143"/>
      <c r="O3360" s="356"/>
      <c r="R3360" s="311"/>
    </row>
    <row r="3361" spans="1:18" s="91" customFormat="1" ht="15">
      <c r="A3361" s="302"/>
      <c r="E3361" s="143"/>
      <c r="G3361" s="143"/>
      <c r="H3361" s="143"/>
      <c r="J3361" s="143"/>
      <c r="O3361" s="356"/>
      <c r="R3361" s="311"/>
    </row>
    <row r="3362" spans="1:18" s="91" customFormat="1" ht="15">
      <c r="A3362" s="302"/>
      <c r="E3362" s="143"/>
      <c r="G3362" s="143"/>
      <c r="H3362" s="143"/>
      <c r="J3362" s="143"/>
      <c r="O3362" s="356"/>
      <c r="R3362" s="311"/>
    </row>
    <row r="3363" spans="1:18" s="91" customFormat="1" ht="15">
      <c r="A3363" s="302"/>
      <c r="E3363" s="143"/>
      <c r="G3363" s="143"/>
      <c r="H3363" s="143"/>
      <c r="J3363" s="143"/>
      <c r="O3363" s="356"/>
      <c r="R3363" s="311"/>
    </row>
    <row r="3364" spans="1:18" s="91" customFormat="1" ht="15">
      <c r="A3364" s="302"/>
      <c r="E3364" s="143"/>
      <c r="G3364" s="143"/>
      <c r="H3364" s="143"/>
      <c r="J3364" s="143"/>
      <c r="O3364" s="356"/>
      <c r="R3364" s="311"/>
    </row>
    <row r="3365" spans="1:18" s="91" customFormat="1" ht="15">
      <c r="A3365" s="302"/>
      <c r="E3365" s="143"/>
      <c r="G3365" s="143"/>
      <c r="H3365" s="143"/>
      <c r="J3365" s="143"/>
      <c r="O3365" s="356"/>
      <c r="R3365" s="311"/>
    </row>
    <row r="3366" spans="1:18" s="91" customFormat="1" ht="15">
      <c r="A3366" s="302"/>
      <c r="E3366" s="143"/>
      <c r="G3366" s="143"/>
      <c r="H3366" s="143"/>
      <c r="J3366" s="143"/>
      <c r="O3366" s="356"/>
      <c r="R3366" s="311"/>
    </row>
    <row r="3367" spans="1:18" s="91" customFormat="1" ht="15">
      <c r="A3367" s="302"/>
      <c r="E3367" s="143"/>
      <c r="G3367" s="143"/>
      <c r="H3367" s="143"/>
      <c r="J3367" s="143"/>
      <c r="O3367" s="356"/>
      <c r="R3367" s="311"/>
    </row>
    <row r="3368" spans="1:18" s="91" customFormat="1" ht="15">
      <c r="A3368" s="302"/>
      <c r="E3368" s="143"/>
      <c r="G3368" s="143"/>
      <c r="H3368" s="143"/>
      <c r="J3368" s="143"/>
      <c r="O3368" s="356"/>
      <c r="R3368" s="311"/>
    </row>
    <row r="3369" spans="1:18" s="91" customFormat="1" ht="15">
      <c r="A3369" s="302"/>
      <c r="E3369" s="143"/>
      <c r="G3369" s="143"/>
      <c r="H3369" s="143"/>
      <c r="J3369" s="143"/>
      <c r="O3369" s="356"/>
      <c r="R3369" s="311"/>
    </row>
    <row r="3370" spans="1:18" s="91" customFormat="1" ht="15">
      <c r="A3370" s="302"/>
      <c r="E3370" s="143"/>
      <c r="G3370" s="143"/>
      <c r="H3370" s="143"/>
      <c r="J3370" s="143"/>
      <c r="O3370" s="356"/>
      <c r="R3370" s="311"/>
    </row>
    <row r="3371" spans="1:18" s="91" customFormat="1" ht="15">
      <c r="A3371" s="302"/>
      <c r="E3371" s="143"/>
      <c r="G3371" s="143"/>
      <c r="H3371" s="143"/>
      <c r="J3371" s="143"/>
      <c r="O3371" s="356"/>
      <c r="R3371" s="311"/>
    </row>
    <row r="3372" spans="1:18" s="91" customFormat="1" ht="15">
      <c r="A3372" s="302"/>
      <c r="E3372" s="143"/>
      <c r="G3372" s="143"/>
      <c r="H3372" s="143"/>
      <c r="J3372" s="143"/>
      <c r="O3372" s="356"/>
      <c r="R3372" s="311"/>
    </row>
    <row r="3373" spans="1:18" s="91" customFormat="1" ht="15">
      <c r="A3373" s="302"/>
      <c r="E3373" s="143"/>
      <c r="G3373" s="143"/>
      <c r="H3373" s="143"/>
      <c r="J3373" s="143"/>
      <c r="O3373" s="356"/>
      <c r="R3373" s="311"/>
    </row>
    <row r="3374" spans="1:18" s="91" customFormat="1" ht="15">
      <c r="A3374" s="302"/>
      <c r="E3374" s="143"/>
      <c r="G3374" s="143"/>
      <c r="H3374" s="143"/>
      <c r="J3374" s="143"/>
      <c r="O3374" s="356"/>
      <c r="R3374" s="311"/>
    </row>
    <row r="3375" spans="1:18" s="91" customFormat="1" ht="15">
      <c r="A3375" s="302"/>
      <c r="E3375" s="143"/>
      <c r="G3375" s="143"/>
      <c r="H3375" s="143"/>
      <c r="J3375" s="143"/>
      <c r="O3375" s="356"/>
      <c r="R3375" s="311"/>
    </row>
    <row r="3376" spans="1:18" s="91" customFormat="1" ht="15">
      <c r="A3376" s="302"/>
      <c r="E3376" s="143"/>
      <c r="G3376" s="143"/>
      <c r="H3376" s="143"/>
      <c r="J3376" s="143"/>
      <c r="O3376" s="356"/>
      <c r="R3376" s="311"/>
    </row>
    <row r="3377" spans="1:18" s="91" customFormat="1" ht="15">
      <c r="A3377" s="302"/>
      <c r="E3377" s="143"/>
      <c r="G3377" s="143"/>
      <c r="H3377" s="143"/>
      <c r="J3377" s="143"/>
      <c r="O3377" s="356"/>
      <c r="R3377" s="311"/>
    </row>
    <row r="3378" spans="1:18" s="91" customFormat="1" ht="15">
      <c r="A3378" s="302"/>
      <c r="E3378" s="143"/>
      <c r="G3378" s="143"/>
      <c r="H3378" s="143"/>
      <c r="J3378" s="143"/>
      <c r="O3378" s="356"/>
      <c r="R3378" s="311"/>
    </row>
    <row r="3379" spans="1:18" s="91" customFormat="1" ht="15">
      <c r="A3379" s="302"/>
      <c r="E3379" s="143"/>
      <c r="G3379" s="143"/>
      <c r="H3379" s="143"/>
      <c r="J3379" s="143"/>
      <c r="O3379" s="356"/>
      <c r="R3379" s="311"/>
    </row>
    <row r="3380" spans="1:18" s="91" customFormat="1" ht="15">
      <c r="A3380" s="302"/>
      <c r="E3380" s="143"/>
      <c r="G3380" s="143"/>
      <c r="H3380" s="143"/>
      <c r="J3380" s="143"/>
      <c r="O3380" s="356"/>
      <c r="R3380" s="311"/>
    </row>
    <row r="3381" spans="1:18" s="91" customFormat="1" ht="15">
      <c r="A3381" s="302"/>
      <c r="E3381" s="143"/>
      <c r="G3381" s="143"/>
      <c r="H3381" s="143"/>
      <c r="J3381" s="143"/>
      <c r="O3381" s="356"/>
      <c r="R3381" s="311"/>
    </row>
    <row r="3382" spans="1:18" s="91" customFormat="1" ht="15">
      <c r="A3382" s="302"/>
      <c r="E3382" s="143"/>
      <c r="G3382" s="143"/>
      <c r="H3382" s="143"/>
      <c r="J3382" s="143"/>
      <c r="O3382" s="356"/>
      <c r="R3382" s="311"/>
    </row>
    <row r="3383" spans="1:18" s="91" customFormat="1" ht="15">
      <c r="A3383" s="302"/>
      <c r="E3383" s="143"/>
      <c r="G3383" s="143"/>
      <c r="H3383" s="143"/>
      <c r="J3383" s="143"/>
      <c r="O3383" s="356"/>
      <c r="R3383" s="311"/>
    </row>
    <row r="3384" spans="1:18" s="91" customFormat="1" ht="15">
      <c r="A3384" s="302"/>
      <c r="E3384" s="143"/>
      <c r="G3384" s="143"/>
      <c r="H3384" s="143"/>
      <c r="J3384" s="143"/>
      <c r="O3384" s="356"/>
      <c r="R3384" s="311"/>
    </row>
    <row r="3385" spans="1:18" s="91" customFormat="1" ht="15">
      <c r="A3385" s="302"/>
      <c r="E3385" s="143"/>
      <c r="G3385" s="143"/>
      <c r="H3385" s="143"/>
      <c r="J3385" s="143"/>
      <c r="O3385" s="356"/>
      <c r="R3385" s="311"/>
    </row>
    <row r="3386" spans="1:18" s="91" customFormat="1" ht="15">
      <c r="A3386" s="302"/>
      <c r="E3386" s="143"/>
      <c r="G3386" s="143"/>
      <c r="H3386" s="143"/>
      <c r="J3386" s="143"/>
      <c r="O3386" s="356"/>
      <c r="R3386" s="311"/>
    </row>
    <row r="3387" spans="1:18" s="91" customFormat="1" ht="15">
      <c r="A3387" s="302"/>
      <c r="E3387" s="143"/>
      <c r="G3387" s="143"/>
      <c r="H3387" s="143"/>
      <c r="J3387" s="143"/>
      <c r="O3387" s="356"/>
      <c r="R3387" s="311"/>
    </row>
    <row r="3388" spans="1:18" s="91" customFormat="1" ht="15">
      <c r="A3388" s="302"/>
      <c r="E3388" s="143"/>
      <c r="G3388" s="143"/>
      <c r="H3388" s="143"/>
      <c r="J3388" s="143"/>
      <c r="O3388" s="356"/>
      <c r="R3388" s="311"/>
    </row>
    <row r="3389" spans="1:18" s="91" customFormat="1" ht="15">
      <c r="A3389" s="302"/>
      <c r="E3389" s="143"/>
      <c r="G3389" s="143"/>
      <c r="H3389" s="143"/>
      <c r="J3389" s="143"/>
      <c r="O3389" s="356"/>
      <c r="R3389" s="311"/>
    </row>
    <row r="3390" spans="1:18" s="91" customFormat="1" ht="15">
      <c r="A3390" s="302"/>
      <c r="E3390" s="143"/>
      <c r="G3390" s="143"/>
      <c r="H3390" s="143"/>
      <c r="J3390" s="143"/>
      <c r="O3390" s="356"/>
      <c r="R3390" s="311"/>
    </row>
    <row r="3391" spans="1:18" s="91" customFormat="1" ht="15">
      <c r="A3391" s="302"/>
      <c r="E3391" s="143"/>
      <c r="G3391" s="143"/>
      <c r="H3391" s="143"/>
      <c r="J3391" s="143"/>
      <c r="O3391" s="356"/>
      <c r="R3391" s="311"/>
    </row>
    <row r="3392" spans="1:18" s="91" customFormat="1" ht="15">
      <c r="A3392" s="302"/>
      <c r="E3392" s="143"/>
      <c r="G3392" s="143"/>
      <c r="H3392" s="143"/>
      <c r="J3392" s="143"/>
      <c r="O3392" s="356"/>
      <c r="R3392" s="311"/>
    </row>
    <row r="3393" spans="1:18" s="91" customFormat="1" ht="15">
      <c r="A3393" s="302"/>
      <c r="E3393" s="143"/>
      <c r="G3393" s="143"/>
      <c r="H3393" s="143"/>
      <c r="J3393" s="143"/>
      <c r="O3393" s="356"/>
      <c r="R3393" s="311"/>
    </row>
    <row r="3394" spans="1:18" s="91" customFormat="1" ht="15">
      <c r="A3394" s="302"/>
      <c r="E3394" s="143"/>
      <c r="G3394" s="143"/>
      <c r="H3394" s="143"/>
      <c r="J3394" s="143"/>
      <c r="O3394" s="356"/>
      <c r="R3394" s="311"/>
    </row>
    <row r="3395" spans="1:18" s="91" customFormat="1" ht="15">
      <c r="A3395" s="302"/>
      <c r="E3395" s="143"/>
      <c r="G3395" s="143"/>
      <c r="H3395" s="143"/>
      <c r="J3395" s="143"/>
      <c r="O3395" s="356"/>
      <c r="R3395" s="311"/>
    </row>
    <row r="3396" spans="1:18" s="91" customFormat="1" ht="15">
      <c r="A3396" s="302"/>
      <c r="E3396" s="143"/>
      <c r="G3396" s="143"/>
      <c r="H3396" s="143"/>
      <c r="J3396" s="143"/>
      <c r="O3396" s="356"/>
      <c r="R3396" s="311"/>
    </row>
    <row r="3397" spans="1:18" s="91" customFormat="1" ht="15">
      <c r="A3397" s="302"/>
      <c r="E3397" s="143"/>
      <c r="G3397" s="143"/>
      <c r="H3397" s="143"/>
      <c r="J3397" s="143"/>
      <c r="O3397" s="356"/>
      <c r="R3397" s="311"/>
    </row>
    <row r="3398" spans="1:18" s="91" customFormat="1" ht="15">
      <c r="A3398" s="302"/>
      <c r="E3398" s="143"/>
      <c r="G3398" s="143"/>
      <c r="H3398" s="143"/>
      <c r="J3398" s="143"/>
      <c r="O3398" s="356"/>
      <c r="R3398" s="311"/>
    </row>
    <row r="3399" spans="1:18" s="91" customFormat="1" ht="15">
      <c r="A3399" s="302"/>
      <c r="E3399" s="143"/>
      <c r="G3399" s="143"/>
      <c r="H3399" s="143"/>
      <c r="J3399" s="143"/>
      <c r="O3399" s="356"/>
      <c r="R3399" s="311"/>
    </row>
    <row r="3400" spans="1:18" s="91" customFormat="1" ht="15">
      <c r="A3400" s="302"/>
      <c r="E3400" s="143"/>
      <c r="G3400" s="143"/>
      <c r="H3400" s="143"/>
      <c r="J3400" s="143"/>
      <c r="O3400" s="356"/>
      <c r="R3400" s="311"/>
    </row>
    <row r="3401" spans="1:18" s="91" customFormat="1" ht="15">
      <c r="A3401" s="302"/>
      <c r="E3401" s="143"/>
      <c r="G3401" s="143"/>
      <c r="H3401" s="143"/>
      <c r="J3401" s="143"/>
      <c r="O3401" s="356"/>
      <c r="R3401" s="311"/>
    </row>
    <row r="3402" spans="1:18" s="91" customFormat="1" ht="15">
      <c r="A3402" s="302"/>
      <c r="E3402" s="143"/>
      <c r="G3402" s="143"/>
      <c r="H3402" s="143"/>
      <c r="J3402" s="143"/>
      <c r="O3402" s="356"/>
      <c r="R3402" s="311"/>
    </row>
    <row r="3403" spans="1:18" s="91" customFormat="1" ht="15">
      <c r="A3403" s="302"/>
      <c r="E3403" s="143"/>
      <c r="G3403" s="143"/>
      <c r="H3403" s="143"/>
      <c r="J3403" s="143"/>
      <c r="O3403" s="356"/>
      <c r="R3403" s="311"/>
    </row>
    <row r="3404" spans="1:18" s="91" customFormat="1" ht="15">
      <c r="A3404" s="302"/>
      <c r="E3404" s="143"/>
      <c r="G3404" s="143"/>
      <c r="H3404" s="143"/>
      <c r="J3404" s="143"/>
      <c r="O3404" s="356"/>
      <c r="R3404" s="311"/>
    </row>
    <row r="3405" spans="1:18" s="91" customFormat="1" ht="15">
      <c r="A3405" s="302"/>
      <c r="E3405" s="143"/>
      <c r="G3405" s="143"/>
      <c r="H3405" s="143"/>
      <c r="J3405" s="143"/>
      <c r="O3405" s="356"/>
      <c r="R3405" s="311"/>
    </row>
    <row r="3406" spans="1:18" s="91" customFormat="1" ht="15">
      <c r="A3406" s="302"/>
      <c r="E3406" s="143"/>
      <c r="G3406" s="143"/>
      <c r="H3406" s="143"/>
      <c r="J3406" s="143"/>
      <c r="O3406" s="356"/>
      <c r="R3406" s="311"/>
    </row>
    <row r="3407" spans="1:18" s="91" customFormat="1" ht="15">
      <c r="A3407" s="302"/>
      <c r="E3407" s="143"/>
      <c r="G3407" s="143"/>
      <c r="H3407" s="143"/>
      <c r="J3407" s="143"/>
      <c r="O3407" s="356"/>
      <c r="R3407" s="311"/>
    </row>
    <row r="3408" spans="1:18" s="91" customFormat="1" ht="15">
      <c r="A3408" s="302"/>
      <c r="E3408" s="143"/>
      <c r="G3408" s="143"/>
      <c r="H3408" s="143"/>
      <c r="J3408" s="143"/>
      <c r="O3408" s="356"/>
      <c r="R3408" s="311"/>
    </row>
    <row r="3409" spans="1:18" s="91" customFormat="1" ht="15">
      <c r="A3409" s="302"/>
      <c r="E3409" s="143"/>
      <c r="G3409" s="143"/>
      <c r="H3409" s="143"/>
      <c r="J3409" s="143"/>
      <c r="O3409" s="356"/>
      <c r="R3409" s="311"/>
    </row>
    <row r="3410" spans="1:18" s="91" customFormat="1" ht="15">
      <c r="A3410" s="302"/>
      <c r="E3410" s="143"/>
      <c r="G3410" s="143"/>
      <c r="H3410" s="143"/>
      <c r="J3410" s="143"/>
      <c r="O3410" s="356"/>
      <c r="R3410" s="311"/>
    </row>
    <row r="3411" spans="1:18" s="91" customFormat="1" ht="15">
      <c r="A3411" s="302"/>
      <c r="E3411" s="143"/>
      <c r="G3411" s="143"/>
      <c r="H3411" s="143"/>
      <c r="J3411" s="143"/>
      <c r="O3411" s="356"/>
      <c r="R3411" s="311"/>
    </row>
    <row r="3412" spans="1:18" s="91" customFormat="1" ht="15">
      <c r="A3412" s="302"/>
      <c r="E3412" s="143"/>
      <c r="G3412" s="143"/>
      <c r="H3412" s="143"/>
      <c r="J3412" s="143"/>
      <c r="O3412" s="356"/>
      <c r="R3412" s="311"/>
    </row>
    <row r="3413" spans="1:18" s="91" customFormat="1" ht="15">
      <c r="A3413" s="302"/>
      <c r="E3413" s="143"/>
      <c r="G3413" s="143"/>
      <c r="H3413" s="143"/>
      <c r="J3413" s="143"/>
      <c r="O3413" s="356"/>
      <c r="R3413" s="311"/>
    </row>
    <row r="3414" spans="1:18" s="91" customFormat="1" ht="15">
      <c r="A3414" s="302"/>
      <c r="E3414" s="143"/>
      <c r="G3414" s="143"/>
      <c r="H3414" s="143"/>
      <c r="J3414" s="143"/>
      <c r="O3414" s="356"/>
      <c r="R3414" s="311"/>
    </row>
    <row r="3415" spans="1:18" s="91" customFormat="1" ht="15">
      <c r="A3415" s="302"/>
      <c r="E3415" s="143"/>
      <c r="G3415" s="143"/>
      <c r="H3415" s="143"/>
      <c r="J3415" s="143"/>
      <c r="O3415" s="356"/>
      <c r="R3415" s="311"/>
    </row>
    <row r="3416" spans="1:18" s="91" customFormat="1" ht="15">
      <c r="A3416" s="302"/>
      <c r="E3416" s="143"/>
      <c r="G3416" s="143"/>
      <c r="H3416" s="143"/>
      <c r="J3416" s="143"/>
      <c r="O3416" s="356"/>
      <c r="R3416" s="311"/>
    </row>
    <row r="3417" spans="1:18" s="91" customFormat="1" ht="15">
      <c r="A3417" s="302"/>
      <c r="E3417" s="143"/>
      <c r="G3417" s="143"/>
      <c r="H3417" s="143"/>
      <c r="J3417" s="143"/>
      <c r="O3417" s="356"/>
      <c r="R3417" s="311"/>
    </row>
    <row r="3418" spans="1:18" s="91" customFormat="1" ht="15">
      <c r="A3418" s="302"/>
      <c r="E3418" s="143"/>
      <c r="G3418" s="143"/>
      <c r="H3418" s="143"/>
      <c r="J3418" s="143"/>
      <c r="O3418" s="356"/>
      <c r="R3418" s="311"/>
    </row>
    <row r="3419" spans="1:18" s="91" customFormat="1" ht="15">
      <c r="A3419" s="302"/>
      <c r="E3419" s="143"/>
      <c r="G3419" s="143"/>
      <c r="H3419" s="143"/>
      <c r="J3419" s="143"/>
      <c r="O3419" s="356"/>
      <c r="R3419" s="311"/>
    </row>
    <row r="3420" spans="1:18" s="91" customFormat="1" ht="15">
      <c r="A3420" s="302"/>
      <c r="E3420" s="143"/>
      <c r="G3420" s="143"/>
      <c r="H3420" s="143"/>
      <c r="J3420" s="143"/>
      <c r="O3420" s="356"/>
      <c r="R3420" s="311"/>
    </row>
    <row r="3421" spans="1:18" s="91" customFormat="1" ht="15">
      <c r="A3421" s="302"/>
      <c r="E3421" s="143"/>
      <c r="G3421" s="143"/>
      <c r="H3421" s="143"/>
      <c r="J3421" s="143"/>
      <c r="O3421" s="356"/>
      <c r="R3421" s="311"/>
    </row>
    <row r="3422" spans="1:18" s="91" customFormat="1" ht="15">
      <c r="A3422" s="302"/>
      <c r="E3422" s="143"/>
      <c r="G3422" s="143"/>
      <c r="H3422" s="143"/>
      <c r="J3422" s="143"/>
      <c r="O3422" s="356"/>
      <c r="R3422" s="311"/>
    </row>
    <row r="3423" spans="1:18" s="91" customFormat="1" ht="15">
      <c r="A3423" s="302"/>
      <c r="E3423" s="143"/>
      <c r="G3423" s="143"/>
      <c r="H3423" s="143"/>
      <c r="J3423" s="143"/>
      <c r="O3423" s="356"/>
      <c r="R3423" s="311"/>
    </row>
    <row r="3424" spans="1:18" s="91" customFormat="1" ht="15">
      <c r="A3424" s="302"/>
      <c r="E3424" s="143"/>
      <c r="G3424" s="143"/>
      <c r="H3424" s="143"/>
      <c r="J3424" s="143"/>
      <c r="O3424" s="356"/>
      <c r="R3424" s="311"/>
    </row>
    <row r="3425" spans="1:18" s="91" customFormat="1" ht="15">
      <c r="A3425" s="302"/>
      <c r="E3425" s="143"/>
      <c r="G3425" s="143"/>
      <c r="H3425" s="143"/>
      <c r="J3425" s="143"/>
      <c r="O3425" s="356"/>
      <c r="R3425" s="311"/>
    </row>
    <row r="3426" spans="1:18" s="91" customFormat="1" ht="15">
      <c r="A3426" s="302"/>
      <c r="E3426" s="143"/>
      <c r="G3426" s="143"/>
      <c r="H3426" s="143"/>
      <c r="J3426" s="143"/>
      <c r="O3426" s="356"/>
      <c r="R3426" s="311"/>
    </row>
    <row r="3427" spans="1:18" s="91" customFormat="1" ht="15">
      <c r="A3427" s="302"/>
      <c r="E3427" s="143"/>
      <c r="G3427" s="143"/>
      <c r="H3427" s="143"/>
      <c r="J3427" s="143"/>
      <c r="O3427" s="356"/>
      <c r="R3427" s="311"/>
    </row>
    <row r="3428" spans="1:18" s="91" customFormat="1" ht="15">
      <c r="A3428" s="302"/>
      <c r="E3428" s="143"/>
      <c r="G3428" s="143"/>
      <c r="H3428" s="143"/>
      <c r="J3428" s="143"/>
      <c r="O3428" s="356"/>
      <c r="R3428" s="311"/>
    </row>
    <row r="3429" spans="1:18" s="91" customFormat="1" ht="15">
      <c r="A3429" s="302"/>
      <c r="E3429" s="143"/>
      <c r="G3429" s="143"/>
      <c r="H3429" s="143"/>
      <c r="J3429" s="143"/>
      <c r="O3429" s="356"/>
      <c r="R3429" s="311"/>
    </row>
    <row r="3430" spans="1:18" s="91" customFormat="1" ht="15">
      <c r="A3430" s="302"/>
      <c r="E3430" s="143"/>
      <c r="G3430" s="143"/>
      <c r="H3430" s="143"/>
      <c r="J3430" s="143"/>
      <c r="O3430" s="356"/>
      <c r="R3430" s="311"/>
    </row>
    <row r="3431" spans="1:18" s="91" customFormat="1" ht="15">
      <c r="A3431" s="302"/>
      <c r="E3431" s="143"/>
      <c r="G3431" s="143"/>
      <c r="H3431" s="143"/>
      <c r="J3431" s="143"/>
      <c r="O3431" s="356"/>
      <c r="R3431" s="311"/>
    </row>
    <row r="3432" spans="1:18" s="91" customFormat="1" ht="15">
      <c r="A3432" s="302"/>
      <c r="E3432" s="143"/>
      <c r="G3432" s="143"/>
      <c r="H3432" s="143"/>
      <c r="J3432" s="143"/>
      <c r="O3432" s="356"/>
      <c r="R3432" s="311"/>
    </row>
    <row r="3433" spans="1:18" s="91" customFormat="1" ht="15">
      <c r="A3433" s="302"/>
      <c r="E3433" s="143"/>
      <c r="G3433" s="143"/>
      <c r="H3433" s="143"/>
      <c r="J3433" s="143"/>
      <c r="O3433" s="356"/>
      <c r="R3433" s="311"/>
    </row>
    <row r="3434" spans="1:18" s="91" customFormat="1" ht="15">
      <c r="A3434" s="302"/>
      <c r="E3434" s="143"/>
      <c r="G3434" s="143"/>
      <c r="H3434" s="143"/>
      <c r="J3434" s="143"/>
      <c r="O3434" s="356"/>
      <c r="R3434" s="311"/>
    </row>
    <row r="3435" spans="1:18" s="91" customFormat="1" ht="15">
      <c r="A3435" s="302"/>
      <c r="E3435" s="143"/>
      <c r="G3435" s="143"/>
      <c r="H3435" s="143"/>
      <c r="J3435" s="143"/>
      <c r="O3435" s="356"/>
      <c r="R3435" s="311"/>
    </row>
    <row r="3436" spans="1:18" s="91" customFormat="1" ht="15">
      <c r="A3436" s="302"/>
      <c r="E3436" s="143"/>
      <c r="G3436" s="143"/>
      <c r="H3436" s="143"/>
      <c r="J3436" s="143"/>
      <c r="O3436" s="356"/>
      <c r="R3436" s="311"/>
    </row>
    <row r="3437" spans="1:18" s="91" customFormat="1" ht="15">
      <c r="A3437" s="302"/>
      <c r="E3437" s="143"/>
      <c r="G3437" s="143"/>
      <c r="H3437" s="143"/>
      <c r="J3437" s="143"/>
      <c r="O3437" s="356"/>
      <c r="R3437" s="311"/>
    </row>
    <row r="3438" spans="1:18" s="91" customFormat="1" ht="15">
      <c r="A3438" s="302"/>
      <c r="E3438" s="143"/>
      <c r="G3438" s="143"/>
      <c r="H3438" s="143"/>
      <c r="J3438" s="143"/>
      <c r="O3438" s="356"/>
      <c r="R3438" s="311"/>
    </row>
    <row r="3439" spans="1:18" s="91" customFormat="1" ht="15">
      <c r="A3439" s="302"/>
      <c r="E3439" s="143"/>
      <c r="G3439" s="143"/>
      <c r="H3439" s="143"/>
      <c r="J3439" s="143"/>
      <c r="O3439" s="356"/>
      <c r="R3439" s="311"/>
    </row>
    <row r="3440" spans="1:18" s="91" customFormat="1" ht="15">
      <c r="A3440" s="302"/>
      <c r="E3440" s="143"/>
      <c r="G3440" s="143"/>
      <c r="H3440" s="143"/>
      <c r="J3440" s="143"/>
      <c r="O3440" s="356"/>
      <c r="R3440" s="311"/>
    </row>
    <row r="3441" spans="1:18" s="91" customFormat="1" ht="15">
      <c r="A3441" s="302"/>
      <c r="E3441" s="143"/>
      <c r="G3441" s="143"/>
      <c r="H3441" s="143"/>
      <c r="J3441" s="143"/>
      <c r="O3441" s="356"/>
      <c r="R3441" s="311"/>
    </row>
    <row r="3442" spans="1:18" s="91" customFormat="1" ht="15">
      <c r="A3442" s="302"/>
      <c r="E3442" s="143"/>
      <c r="G3442" s="143"/>
      <c r="H3442" s="143"/>
      <c r="J3442" s="143"/>
      <c r="O3442" s="356"/>
      <c r="R3442" s="311"/>
    </row>
    <row r="3443" spans="1:18" s="91" customFormat="1" ht="15">
      <c r="A3443" s="302"/>
      <c r="E3443" s="143"/>
      <c r="G3443" s="143"/>
      <c r="H3443" s="143"/>
      <c r="J3443" s="143"/>
      <c r="O3443" s="356"/>
      <c r="R3443" s="311"/>
    </row>
    <row r="3444" spans="1:18" s="91" customFormat="1" ht="15">
      <c r="A3444" s="302"/>
      <c r="E3444" s="143"/>
      <c r="G3444" s="143"/>
      <c r="H3444" s="143"/>
      <c r="J3444" s="143"/>
      <c r="O3444" s="356"/>
      <c r="R3444" s="311"/>
    </row>
    <row r="3445" spans="1:18" s="91" customFormat="1" ht="15">
      <c r="A3445" s="302"/>
      <c r="E3445" s="143"/>
      <c r="G3445" s="143"/>
      <c r="H3445" s="143"/>
      <c r="J3445" s="143"/>
      <c r="O3445" s="356"/>
      <c r="R3445" s="311"/>
    </row>
    <row r="3446" spans="1:18" s="91" customFormat="1" ht="15">
      <c r="A3446" s="302"/>
      <c r="E3446" s="143"/>
      <c r="G3446" s="143"/>
      <c r="H3446" s="143"/>
      <c r="J3446" s="143"/>
      <c r="O3446" s="356"/>
      <c r="R3446" s="311"/>
    </row>
    <row r="3447" spans="1:18" s="91" customFormat="1" ht="15">
      <c r="A3447" s="302"/>
      <c r="E3447" s="143"/>
      <c r="G3447" s="143"/>
      <c r="H3447" s="143"/>
      <c r="J3447" s="143"/>
      <c r="O3447" s="356"/>
      <c r="R3447" s="311"/>
    </row>
    <row r="3448" spans="1:18" s="91" customFormat="1" ht="15">
      <c r="A3448" s="302"/>
      <c r="E3448" s="143"/>
      <c r="G3448" s="143"/>
      <c r="H3448" s="143"/>
      <c r="J3448" s="143"/>
      <c r="O3448" s="356"/>
      <c r="R3448" s="311"/>
    </row>
    <row r="3449" spans="1:18" s="91" customFormat="1" ht="15">
      <c r="A3449" s="302"/>
      <c r="E3449" s="143"/>
      <c r="G3449" s="143"/>
      <c r="H3449" s="143"/>
      <c r="J3449" s="143"/>
      <c r="O3449" s="356"/>
      <c r="R3449" s="311"/>
    </row>
    <row r="3450" spans="1:18" s="91" customFormat="1" ht="15">
      <c r="A3450" s="302"/>
      <c r="E3450" s="143"/>
      <c r="G3450" s="143"/>
      <c r="H3450" s="143"/>
      <c r="J3450" s="143"/>
      <c r="O3450" s="356"/>
      <c r="R3450" s="311"/>
    </row>
    <row r="3451" spans="1:18" s="91" customFormat="1" ht="15">
      <c r="A3451" s="302"/>
      <c r="E3451" s="143"/>
      <c r="G3451" s="143"/>
      <c r="H3451" s="143"/>
      <c r="J3451" s="143"/>
      <c r="O3451" s="356"/>
      <c r="R3451" s="311"/>
    </row>
    <row r="3452" spans="1:18" s="91" customFormat="1" ht="15">
      <c r="A3452" s="302"/>
      <c r="E3452" s="143"/>
      <c r="G3452" s="143"/>
      <c r="H3452" s="143"/>
      <c r="J3452" s="143"/>
      <c r="O3452" s="356"/>
      <c r="R3452" s="311"/>
    </row>
    <row r="3453" spans="1:18" s="91" customFormat="1" ht="15">
      <c r="A3453" s="302"/>
      <c r="E3453" s="143"/>
      <c r="G3453" s="143"/>
      <c r="H3453" s="143"/>
      <c r="J3453" s="143"/>
      <c r="O3453" s="356"/>
      <c r="R3453" s="311"/>
    </row>
    <row r="3454" spans="1:18" s="91" customFormat="1" ht="15">
      <c r="A3454" s="302"/>
      <c r="E3454" s="143"/>
      <c r="G3454" s="143"/>
      <c r="H3454" s="143"/>
      <c r="J3454" s="143"/>
      <c r="O3454" s="356"/>
      <c r="R3454" s="311"/>
    </row>
    <row r="3455" spans="1:18" s="91" customFormat="1" ht="15">
      <c r="A3455" s="302"/>
      <c r="E3455" s="143"/>
      <c r="G3455" s="143"/>
      <c r="H3455" s="143"/>
      <c r="J3455" s="143"/>
      <c r="O3455" s="356"/>
      <c r="R3455" s="311"/>
    </row>
    <row r="3456" spans="1:18" s="91" customFormat="1" ht="15">
      <c r="A3456" s="302"/>
      <c r="E3456" s="143"/>
      <c r="G3456" s="143"/>
      <c r="H3456" s="143"/>
      <c r="J3456" s="143"/>
      <c r="O3456" s="356"/>
      <c r="R3456" s="311"/>
    </row>
    <row r="3457" spans="1:18" s="91" customFormat="1" ht="15">
      <c r="A3457" s="302"/>
      <c r="E3457" s="143"/>
      <c r="G3457" s="143"/>
      <c r="H3457" s="143"/>
      <c r="J3457" s="143"/>
      <c r="O3457" s="356"/>
      <c r="R3457" s="311"/>
    </row>
    <row r="3458" spans="1:18" s="91" customFormat="1" ht="15">
      <c r="A3458" s="302"/>
      <c r="E3458" s="143"/>
      <c r="G3458" s="143"/>
      <c r="H3458" s="143"/>
      <c r="J3458" s="143"/>
      <c r="O3458" s="356"/>
      <c r="R3458" s="311"/>
    </row>
    <row r="3459" spans="1:18" s="91" customFormat="1" ht="15">
      <c r="A3459" s="302"/>
      <c r="E3459" s="143"/>
      <c r="G3459" s="143"/>
      <c r="H3459" s="143"/>
      <c r="J3459" s="143"/>
      <c r="O3459" s="356"/>
      <c r="R3459" s="311"/>
    </row>
    <row r="3460" spans="1:18" s="91" customFormat="1" ht="15">
      <c r="A3460" s="302"/>
      <c r="E3460" s="143"/>
      <c r="G3460" s="143"/>
      <c r="H3460" s="143"/>
      <c r="J3460" s="143"/>
      <c r="O3460" s="356"/>
      <c r="R3460" s="311"/>
    </row>
    <row r="3461" spans="1:18" s="91" customFormat="1" ht="15">
      <c r="A3461" s="302"/>
      <c r="E3461" s="143"/>
      <c r="G3461" s="143"/>
      <c r="H3461" s="143"/>
      <c r="J3461" s="143"/>
      <c r="O3461" s="356"/>
      <c r="R3461" s="311"/>
    </row>
    <row r="3462" spans="1:18" s="91" customFormat="1" ht="15">
      <c r="A3462" s="302"/>
      <c r="E3462" s="143"/>
      <c r="G3462" s="143"/>
      <c r="H3462" s="143"/>
      <c r="J3462" s="143"/>
      <c r="O3462" s="356"/>
      <c r="R3462" s="311"/>
    </row>
    <row r="3463" spans="1:18" s="91" customFormat="1" ht="15">
      <c r="A3463" s="302"/>
      <c r="E3463" s="143"/>
      <c r="G3463" s="143"/>
      <c r="H3463" s="143"/>
      <c r="J3463" s="143"/>
      <c r="O3463" s="356"/>
      <c r="R3463" s="311"/>
    </row>
    <row r="3464" spans="1:18" s="91" customFormat="1" ht="15">
      <c r="A3464" s="302"/>
      <c r="E3464" s="143"/>
      <c r="G3464" s="143"/>
      <c r="H3464" s="143"/>
      <c r="J3464" s="143"/>
      <c r="O3464" s="356"/>
      <c r="R3464" s="311"/>
    </row>
    <row r="3465" spans="1:18" s="91" customFormat="1" ht="15">
      <c r="A3465" s="302"/>
      <c r="E3465" s="143"/>
      <c r="G3465" s="143"/>
      <c r="H3465" s="143"/>
      <c r="J3465" s="143"/>
      <c r="O3465" s="356"/>
      <c r="R3465" s="311"/>
    </row>
    <row r="3466" spans="1:18" s="91" customFormat="1" ht="15">
      <c r="A3466" s="302"/>
      <c r="E3466" s="143"/>
      <c r="G3466" s="143"/>
      <c r="H3466" s="143"/>
      <c r="J3466" s="143"/>
      <c r="O3466" s="356"/>
      <c r="R3466" s="311"/>
    </row>
    <row r="3467" spans="1:18" s="91" customFormat="1" ht="15">
      <c r="A3467" s="302"/>
      <c r="E3467" s="143"/>
      <c r="G3467" s="143"/>
      <c r="H3467" s="143"/>
      <c r="J3467" s="143"/>
      <c r="O3467" s="356"/>
      <c r="R3467" s="311"/>
    </row>
    <row r="3468" spans="1:18" s="91" customFormat="1" ht="15">
      <c r="A3468" s="302"/>
      <c r="E3468" s="143"/>
      <c r="G3468" s="143"/>
      <c r="H3468" s="143"/>
      <c r="J3468" s="143"/>
      <c r="O3468" s="356"/>
      <c r="R3468" s="311"/>
    </row>
    <row r="3469" spans="1:18" s="91" customFormat="1" ht="15">
      <c r="A3469" s="302"/>
      <c r="E3469" s="143"/>
      <c r="G3469" s="143"/>
      <c r="H3469" s="143"/>
      <c r="J3469" s="143"/>
      <c r="O3469" s="356"/>
      <c r="R3469" s="311"/>
    </row>
    <row r="3470" spans="1:18" s="91" customFormat="1" ht="15">
      <c r="A3470" s="302"/>
      <c r="E3470" s="143"/>
      <c r="G3470" s="143"/>
      <c r="H3470" s="143"/>
      <c r="J3470" s="143"/>
      <c r="O3470" s="356"/>
      <c r="R3470" s="311"/>
    </row>
    <row r="3471" spans="1:18" s="91" customFormat="1" ht="15">
      <c r="A3471" s="302"/>
      <c r="E3471" s="143"/>
      <c r="G3471" s="143"/>
      <c r="H3471" s="143"/>
      <c r="J3471" s="143"/>
      <c r="O3471" s="356"/>
      <c r="R3471" s="311"/>
    </row>
    <row r="3472" spans="1:18" s="91" customFormat="1" ht="15">
      <c r="A3472" s="302"/>
      <c r="E3472" s="143"/>
      <c r="G3472" s="143"/>
      <c r="H3472" s="143"/>
      <c r="J3472" s="143"/>
      <c r="O3472" s="356"/>
      <c r="R3472" s="311"/>
    </row>
    <row r="3473" spans="1:18" s="91" customFormat="1" ht="15">
      <c r="A3473" s="302"/>
      <c r="E3473" s="143"/>
      <c r="G3473" s="143"/>
      <c r="H3473" s="143"/>
      <c r="J3473" s="143"/>
      <c r="O3473" s="356"/>
      <c r="R3473" s="311"/>
    </row>
    <row r="3474" spans="1:18" s="91" customFormat="1" ht="15">
      <c r="A3474" s="302"/>
      <c r="E3474" s="143"/>
      <c r="G3474" s="143"/>
      <c r="H3474" s="143"/>
      <c r="J3474" s="143"/>
      <c r="O3474" s="356"/>
      <c r="R3474" s="311"/>
    </row>
    <row r="3475" spans="1:18" s="91" customFormat="1" ht="15">
      <c r="A3475" s="302"/>
      <c r="E3475" s="143"/>
      <c r="G3475" s="143"/>
      <c r="H3475" s="143"/>
      <c r="J3475" s="143"/>
      <c r="O3475" s="356"/>
      <c r="R3475" s="311"/>
    </row>
    <row r="3476" spans="1:18" s="91" customFormat="1" ht="15">
      <c r="A3476" s="302"/>
      <c r="E3476" s="143"/>
      <c r="G3476" s="143"/>
      <c r="H3476" s="143"/>
      <c r="J3476" s="143"/>
      <c r="O3476" s="356"/>
      <c r="R3476" s="311"/>
    </row>
    <row r="3477" spans="1:18" s="91" customFormat="1" ht="15">
      <c r="A3477" s="302"/>
      <c r="E3477" s="143"/>
      <c r="G3477" s="143"/>
      <c r="H3477" s="143"/>
      <c r="J3477" s="143"/>
      <c r="O3477" s="356"/>
      <c r="R3477" s="311"/>
    </row>
    <row r="3478" spans="1:18" s="91" customFormat="1" ht="15">
      <c r="A3478" s="302"/>
      <c r="E3478" s="143"/>
      <c r="G3478" s="143"/>
      <c r="H3478" s="143"/>
      <c r="J3478" s="143"/>
      <c r="O3478" s="356"/>
      <c r="R3478" s="311"/>
    </row>
    <row r="3479" spans="1:18" s="91" customFormat="1" ht="15">
      <c r="A3479" s="302"/>
      <c r="E3479" s="143"/>
      <c r="G3479" s="143"/>
      <c r="H3479" s="143"/>
      <c r="J3479" s="143"/>
      <c r="O3479" s="356"/>
      <c r="R3479" s="311"/>
    </row>
    <row r="3480" spans="1:18" s="91" customFormat="1" ht="15">
      <c r="A3480" s="302"/>
      <c r="E3480" s="143"/>
      <c r="G3480" s="143"/>
      <c r="H3480" s="143"/>
      <c r="J3480" s="143"/>
      <c r="O3480" s="356"/>
      <c r="R3480" s="311"/>
    </row>
    <row r="3481" spans="1:18" s="91" customFormat="1" ht="15">
      <c r="A3481" s="302"/>
      <c r="E3481" s="143"/>
      <c r="G3481" s="143"/>
      <c r="H3481" s="143"/>
      <c r="J3481" s="143"/>
      <c r="O3481" s="356"/>
      <c r="R3481" s="311"/>
    </row>
    <row r="3482" spans="1:18" s="91" customFormat="1" ht="15">
      <c r="A3482" s="302"/>
      <c r="E3482" s="143"/>
      <c r="G3482" s="143"/>
      <c r="H3482" s="143"/>
      <c r="J3482" s="143"/>
      <c r="O3482" s="356"/>
      <c r="R3482" s="311"/>
    </row>
    <row r="3483" spans="1:18" s="91" customFormat="1" ht="15">
      <c r="A3483" s="302"/>
      <c r="E3483" s="143"/>
      <c r="G3483" s="143"/>
      <c r="H3483" s="143"/>
      <c r="J3483" s="143"/>
      <c r="O3483" s="356"/>
      <c r="R3483" s="311"/>
    </row>
    <row r="3484" spans="1:18" s="91" customFormat="1" ht="15">
      <c r="A3484" s="302"/>
      <c r="E3484" s="143"/>
      <c r="G3484" s="143"/>
      <c r="H3484" s="143"/>
      <c r="J3484" s="143"/>
      <c r="O3484" s="356"/>
      <c r="R3484" s="311"/>
    </row>
    <row r="3485" spans="1:18" s="91" customFormat="1" ht="15">
      <c r="A3485" s="302"/>
      <c r="E3485" s="143"/>
      <c r="G3485" s="143"/>
      <c r="H3485" s="143"/>
      <c r="J3485" s="143"/>
      <c r="O3485" s="356"/>
      <c r="R3485" s="311"/>
    </row>
    <row r="3486" spans="1:18" s="91" customFormat="1" ht="15">
      <c r="A3486" s="302"/>
      <c r="E3486" s="143"/>
      <c r="G3486" s="143"/>
      <c r="H3486" s="143"/>
      <c r="J3486" s="143"/>
      <c r="O3486" s="356"/>
      <c r="R3486" s="311"/>
    </row>
    <row r="3487" spans="1:18" s="91" customFormat="1" ht="15">
      <c r="A3487" s="302"/>
      <c r="E3487" s="143"/>
      <c r="G3487" s="143"/>
      <c r="H3487" s="143"/>
      <c r="J3487" s="143"/>
      <c r="O3487" s="356"/>
      <c r="R3487" s="311"/>
    </row>
    <row r="3488" spans="1:18" s="91" customFormat="1" ht="15">
      <c r="A3488" s="302"/>
      <c r="E3488" s="143"/>
      <c r="G3488" s="143"/>
      <c r="H3488" s="143"/>
      <c r="J3488" s="143"/>
      <c r="O3488" s="356"/>
      <c r="R3488" s="311"/>
    </row>
    <row r="3489" spans="1:18" s="91" customFormat="1" ht="15">
      <c r="A3489" s="302"/>
      <c r="E3489" s="143"/>
      <c r="G3489" s="143"/>
      <c r="H3489" s="143"/>
      <c r="J3489" s="143"/>
      <c r="O3489" s="356"/>
      <c r="R3489" s="311"/>
    </row>
    <row r="3490" spans="1:18" s="91" customFormat="1" ht="15">
      <c r="A3490" s="302"/>
      <c r="E3490" s="143"/>
      <c r="G3490" s="143"/>
      <c r="H3490" s="143"/>
      <c r="J3490" s="143"/>
      <c r="O3490" s="356"/>
      <c r="R3490" s="311"/>
    </row>
    <row r="3491" spans="1:18" s="91" customFormat="1" ht="15">
      <c r="A3491" s="302"/>
      <c r="E3491" s="143"/>
      <c r="G3491" s="143"/>
      <c r="H3491" s="143"/>
      <c r="J3491" s="143"/>
      <c r="O3491" s="356"/>
      <c r="R3491" s="311"/>
    </row>
    <row r="3492" spans="1:18" s="91" customFormat="1" ht="15">
      <c r="A3492" s="302"/>
      <c r="E3492" s="143"/>
      <c r="G3492" s="143"/>
      <c r="H3492" s="143"/>
      <c r="J3492" s="143"/>
      <c r="O3492" s="356"/>
      <c r="R3492" s="311"/>
    </row>
    <row r="3493" spans="1:18" s="91" customFormat="1" ht="15">
      <c r="A3493" s="302"/>
      <c r="E3493" s="143"/>
      <c r="G3493" s="143"/>
      <c r="H3493" s="143"/>
      <c r="J3493" s="143"/>
      <c r="O3493" s="356"/>
      <c r="R3493" s="311"/>
    </row>
    <row r="3494" spans="1:18" s="91" customFormat="1" ht="15">
      <c r="A3494" s="302"/>
      <c r="E3494" s="143"/>
      <c r="G3494" s="143"/>
      <c r="H3494" s="143"/>
      <c r="J3494" s="143"/>
      <c r="O3494" s="356"/>
      <c r="R3494" s="311"/>
    </row>
    <row r="3495" spans="1:18" s="91" customFormat="1" ht="15">
      <c r="A3495" s="302"/>
      <c r="E3495" s="143"/>
      <c r="G3495" s="143"/>
      <c r="H3495" s="143"/>
      <c r="J3495" s="143"/>
      <c r="O3495" s="356"/>
      <c r="R3495" s="311"/>
    </row>
    <row r="3496" spans="1:18" s="91" customFormat="1" ht="15">
      <c r="A3496" s="302"/>
      <c r="E3496" s="143"/>
      <c r="G3496" s="143"/>
      <c r="H3496" s="143"/>
      <c r="J3496" s="143"/>
      <c r="O3496" s="356"/>
      <c r="R3496" s="311"/>
    </row>
    <row r="3497" spans="1:18" s="91" customFormat="1" ht="15">
      <c r="A3497" s="302"/>
      <c r="E3497" s="143"/>
      <c r="G3497" s="143"/>
      <c r="H3497" s="143"/>
      <c r="J3497" s="143"/>
      <c r="O3497" s="356"/>
      <c r="R3497" s="311"/>
    </row>
    <row r="3498" spans="1:18" s="91" customFormat="1" ht="15">
      <c r="A3498" s="302"/>
      <c r="E3498" s="143"/>
      <c r="G3498" s="143"/>
      <c r="H3498" s="143"/>
      <c r="J3498" s="143"/>
      <c r="O3498" s="356"/>
      <c r="R3498" s="311"/>
    </row>
    <row r="3499" spans="1:18" s="91" customFormat="1" ht="15">
      <c r="A3499" s="302"/>
      <c r="E3499" s="143"/>
      <c r="G3499" s="143"/>
      <c r="H3499" s="143"/>
      <c r="J3499" s="143"/>
      <c r="O3499" s="356"/>
      <c r="R3499" s="311"/>
    </row>
    <row r="3500" spans="1:18" s="91" customFormat="1" ht="15">
      <c r="A3500" s="302"/>
      <c r="E3500" s="143"/>
      <c r="G3500" s="143"/>
      <c r="H3500" s="143"/>
      <c r="J3500" s="143"/>
      <c r="O3500" s="356"/>
      <c r="R3500" s="311"/>
    </row>
    <row r="3501" spans="1:18" s="91" customFormat="1" ht="15">
      <c r="A3501" s="302"/>
      <c r="E3501" s="143"/>
      <c r="G3501" s="143"/>
      <c r="H3501" s="143"/>
      <c r="J3501" s="143"/>
      <c r="O3501" s="356"/>
      <c r="R3501" s="311"/>
    </row>
    <row r="3502" spans="1:18" s="91" customFormat="1" ht="15">
      <c r="A3502" s="302"/>
      <c r="E3502" s="143"/>
      <c r="G3502" s="143"/>
      <c r="H3502" s="143"/>
      <c r="J3502" s="143"/>
      <c r="O3502" s="356"/>
      <c r="R3502" s="311"/>
    </row>
    <row r="3503" spans="1:18" s="91" customFormat="1" ht="15">
      <c r="A3503" s="302"/>
      <c r="E3503" s="143"/>
      <c r="G3503" s="143"/>
      <c r="H3503" s="143"/>
      <c r="J3503" s="143"/>
      <c r="O3503" s="356"/>
      <c r="R3503" s="311"/>
    </row>
    <row r="3504" spans="1:18" s="91" customFormat="1" ht="15">
      <c r="A3504" s="302"/>
      <c r="E3504" s="143"/>
      <c r="G3504" s="143"/>
      <c r="H3504" s="143"/>
      <c r="J3504" s="143"/>
      <c r="O3504" s="356"/>
      <c r="R3504" s="311"/>
    </row>
    <row r="3505" spans="1:18" s="91" customFormat="1" ht="15">
      <c r="A3505" s="302"/>
      <c r="E3505" s="143"/>
      <c r="G3505" s="143"/>
      <c r="H3505" s="143"/>
      <c r="J3505" s="143"/>
      <c r="O3505" s="356"/>
      <c r="R3505" s="311"/>
    </row>
    <row r="3506" spans="1:18" s="91" customFormat="1" ht="15">
      <c r="A3506" s="302"/>
      <c r="E3506" s="143"/>
      <c r="G3506" s="143"/>
      <c r="H3506" s="143"/>
      <c r="J3506" s="143"/>
      <c r="O3506" s="356"/>
      <c r="R3506" s="311"/>
    </row>
    <row r="3507" spans="1:18" s="91" customFormat="1" ht="15">
      <c r="A3507" s="302"/>
      <c r="E3507" s="143"/>
      <c r="G3507" s="143"/>
      <c r="H3507" s="143"/>
      <c r="J3507" s="143"/>
      <c r="O3507" s="356"/>
      <c r="R3507" s="311"/>
    </row>
    <row r="3508" spans="1:18" s="91" customFormat="1" ht="15">
      <c r="A3508" s="302"/>
      <c r="E3508" s="143"/>
      <c r="G3508" s="143"/>
      <c r="H3508" s="143"/>
      <c r="J3508" s="143"/>
      <c r="O3508" s="356"/>
      <c r="R3508" s="311"/>
    </row>
    <row r="3509" spans="1:18" s="91" customFormat="1" ht="15">
      <c r="A3509" s="302"/>
      <c r="E3509" s="143"/>
      <c r="G3509" s="143"/>
      <c r="H3509" s="143"/>
      <c r="J3509" s="143"/>
      <c r="O3509" s="356"/>
      <c r="R3509" s="311"/>
    </row>
    <row r="3510" spans="1:18" s="91" customFormat="1" ht="15">
      <c r="A3510" s="302"/>
      <c r="E3510" s="143"/>
      <c r="G3510" s="143"/>
      <c r="H3510" s="143"/>
      <c r="J3510" s="143"/>
      <c r="O3510" s="356"/>
      <c r="R3510" s="311"/>
    </row>
    <row r="3511" spans="1:18" s="91" customFormat="1" ht="15">
      <c r="A3511" s="302"/>
      <c r="E3511" s="143"/>
      <c r="G3511" s="143"/>
      <c r="H3511" s="143"/>
      <c r="J3511" s="143"/>
      <c r="O3511" s="356"/>
      <c r="R3511" s="311"/>
    </row>
    <row r="3512" spans="1:18" s="91" customFormat="1" ht="15">
      <c r="A3512" s="302"/>
      <c r="E3512" s="143"/>
      <c r="G3512" s="143"/>
      <c r="H3512" s="143"/>
      <c r="J3512" s="143"/>
      <c r="O3512" s="356"/>
      <c r="R3512" s="311"/>
    </row>
    <row r="3513" spans="1:18" s="91" customFormat="1" ht="15">
      <c r="A3513" s="302"/>
      <c r="E3513" s="143"/>
      <c r="G3513" s="143"/>
      <c r="H3513" s="143"/>
      <c r="J3513" s="143"/>
      <c r="O3513" s="356"/>
      <c r="R3513" s="311"/>
    </row>
    <row r="3514" spans="1:18" s="91" customFormat="1" ht="15">
      <c r="A3514" s="302"/>
      <c r="E3514" s="143"/>
      <c r="G3514" s="143"/>
      <c r="H3514" s="143"/>
      <c r="J3514" s="143"/>
      <c r="O3514" s="356"/>
      <c r="R3514" s="311"/>
    </row>
    <row r="3515" spans="1:18" s="91" customFormat="1" ht="15">
      <c r="A3515" s="302"/>
      <c r="E3515" s="143"/>
      <c r="G3515" s="143"/>
      <c r="H3515" s="143"/>
      <c r="J3515" s="143"/>
      <c r="O3515" s="356"/>
      <c r="R3515" s="311"/>
    </row>
    <row r="3516" spans="1:18" s="91" customFormat="1" ht="15">
      <c r="A3516" s="302"/>
      <c r="E3516" s="143"/>
      <c r="G3516" s="143"/>
      <c r="H3516" s="143"/>
      <c r="J3516" s="143"/>
      <c r="O3516" s="356"/>
      <c r="R3516" s="311"/>
    </row>
    <row r="3517" spans="1:18" s="91" customFormat="1" ht="15">
      <c r="A3517" s="302"/>
      <c r="E3517" s="143"/>
      <c r="G3517" s="143"/>
      <c r="H3517" s="143"/>
      <c r="J3517" s="143"/>
      <c r="O3517" s="356"/>
      <c r="R3517" s="311"/>
    </row>
    <row r="3518" spans="1:18" s="91" customFormat="1" ht="15">
      <c r="A3518" s="302"/>
      <c r="E3518" s="143"/>
      <c r="G3518" s="143"/>
      <c r="H3518" s="143"/>
      <c r="J3518" s="143"/>
      <c r="O3518" s="356"/>
      <c r="R3518" s="311"/>
    </row>
    <row r="3519" spans="1:18" s="91" customFormat="1" ht="15">
      <c r="A3519" s="302"/>
      <c r="E3519" s="143"/>
      <c r="G3519" s="143"/>
      <c r="H3519" s="143"/>
      <c r="J3519" s="143"/>
      <c r="O3519" s="356"/>
      <c r="R3519" s="311"/>
    </row>
    <row r="3520" spans="1:18" s="91" customFormat="1" ht="15">
      <c r="A3520" s="302"/>
      <c r="E3520" s="143"/>
      <c r="G3520" s="143"/>
      <c r="H3520" s="143"/>
      <c r="J3520" s="143"/>
      <c r="O3520" s="356"/>
      <c r="R3520" s="311"/>
    </row>
    <row r="3521" spans="1:18" s="91" customFormat="1" ht="15">
      <c r="A3521" s="302"/>
      <c r="E3521" s="143"/>
      <c r="G3521" s="143"/>
      <c r="H3521" s="143"/>
      <c r="J3521" s="143"/>
      <c r="O3521" s="356"/>
      <c r="R3521" s="311"/>
    </row>
    <row r="3522" spans="1:18" s="91" customFormat="1" ht="15">
      <c r="A3522" s="302"/>
      <c r="E3522" s="143"/>
      <c r="G3522" s="143"/>
      <c r="H3522" s="143"/>
      <c r="J3522" s="143"/>
      <c r="O3522" s="356"/>
      <c r="R3522" s="311"/>
    </row>
    <row r="3523" spans="1:18" s="91" customFormat="1" ht="15">
      <c r="A3523" s="302"/>
      <c r="E3523" s="143"/>
      <c r="G3523" s="143"/>
      <c r="H3523" s="143"/>
      <c r="J3523" s="143"/>
      <c r="O3523" s="356"/>
      <c r="R3523" s="311"/>
    </row>
    <row r="3524" spans="1:18" s="91" customFormat="1" ht="15">
      <c r="A3524" s="302"/>
      <c r="E3524" s="143"/>
      <c r="G3524" s="143"/>
      <c r="H3524" s="143"/>
      <c r="J3524" s="143"/>
      <c r="O3524" s="356"/>
      <c r="R3524" s="311"/>
    </row>
    <row r="3525" spans="1:18" s="91" customFormat="1" ht="15">
      <c r="A3525" s="302"/>
      <c r="E3525" s="143"/>
      <c r="G3525" s="143"/>
      <c r="H3525" s="143"/>
      <c r="J3525" s="143"/>
      <c r="O3525" s="356"/>
      <c r="R3525" s="311"/>
    </row>
    <row r="3526" spans="1:18" s="91" customFormat="1" ht="15">
      <c r="A3526" s="302"/>
      <c r="E3526" s="143"/>
      <c r="G3526" s="143"/>
      <c r="H3526" s="143"/>
      <c r="J3526" s="143"/>
      <c r="O3526" s="356"/>
      <c r="R3526" s="311"/>
    </row>
    <row r="3527" spans="1:18" s="91" customFormat="1" ht="15">
      <c r="A3527" s="302"/>
      <c r="E3527" s="143"/>
      <c r="G3527" s="143"/>
      <c r="H3527" s="143"/>
      <c r="J3527" s="143"/>
      <c r="O3527" s="356"/>
      <c r="R3527" s="311"/>
    </row>
    <row r="3528" spans="1:18" s="91" customFormat="1" ht="15">
      <c r="A3528" s="302"/>
      <c r="E3528" s="143"/>
      <c r="G3528" s="143"/>
      <c r="H3528" s="143"/>
      <c r="J3528" s="143"/>
      <c r="O3528" s="356"/>
      <c r="R3528" s="311"/>
    </row>
    <row r="3529" spans="1:18" s="91" customFormat="1" ht="15">
      <c r="A3529" s="302"/>
      <c r="E3529" s="143"/>
      <c r="G3529" s="143"/>
      <c r="H3529" s="143"/>
      <c r="J3529" s="143"/>
      <c r="O3529" s="356"/>
      <c r="R3529" s="311"/>
    </row>
    <row r="3530" spans="1:18" s="91" customFormat="1" ht="15">
      <c r="A3530" s="302"/>
      <c r="E3530" s="143"/>
      <c r="G3530" s="143"/>
      <c r="H3530" s="143"/>
      <c r="J3530" s="143"/>
      <c r="O3530" s="356"/>
      <c r="R3530" s="311"/>
    </row>
    <row r="3531" spans="1:18" s="91" customFormat="1" ht="15">
      <c r="A3531" s="302"/>
      <c r="E3531" s="143"/>
      <c r="G3531" s="143"/>
      <c r="H3531" s="143"/>
      <c r="J3531" s="143"/>
      <c r="O3531" s="356"/>
      <c r="R3531" s="311"/>
    </row>
    <row r="3532" spans="1:18" s="91" customFormat="1" ht="15">
      <c r="A3532" s="302"/>
      <c r="E3532" s="143"/>
      <c r="G3532" s="143"/>
      <c r="H3532" s="143"/>
      <c r="J3532" s="143"/>
      <c r="O3532" s="356"/>
      <c r="R3532" s="311"/>
    </row>
    <row r="3533" spans="1:18" s="91" customFormat="1" ht="15">
      <c r="A3533" s="302"/>
      <c r="E3533" s="143"/>
      <c r="G3533" s="143"/>
      <c r="H3533" s="143"/>
      <c r="J3533" s="143"/>
      <c r="O3533" s="356"/>
      <c r="R3533" s="311"/>
    </row>
    <row r="3534" spans="1:18" s="91" customFormat="1" ht="15">
      <c r="A3534" s="302"/>
      <c r="E3534" s="143"/>
      <c r="G3534" s="143"/>
      <c r="H3534" s="143"/>
      <c r="J3534" s="143"/>
      <c r="O3534" s="356"/>
      <c r="R3534" s="311"/>
    </row>
    <row r="3535" spans="1:18" s="91" customFormat="1" ht="15">
      <c r="A3535" s="302"/>
      <c r="E3535" s="143"/>
      <c r="G3535" s="143"/>
      <c r="H3535" s="143"/>
      <c r="J3535" s="143"/>
      <c r="O3535" s="356"/>
      <c r="R3535" s="311"/>
    </row>
    <row r="3536" spans="1:18" s="91" customFormat="1" ht="15">
      <c r="A3536" s="302"/>
      <c r="E3536" s="143"/>
      <c r="G3536" s="143"/>
      <c r="H3536" s="143"/>
      <c r="J3536" s="143"/>
      <c r="O3536" s="356"/>
      <c r="R3536" s="311"/>
    </row>
    <row r="3537" spans="1:18" s="91" customFormat="1" ht="15">
      <c r="A3537" s="302"/>
      <c r="E3537" s="143"/>
      <c r="G3537" s="143"/>
      <c r="H3537" s="143"/>
      <c r="J3537" s="143"/>
      <c r="O3537" s="356"/>
      <c r="R3537" s="311"/>
    </row>
    <row r="3538" spans="1:18" s="91" customFormat="1" ht="15">
      <c r="A3538" s="302"/>
      <c r="E3538" s="143"/>
      <c r="G3538" s="143"/>
      <c r="H3538" s="143"/>
      <c r="J3538" s="143"/>
      <c r="O3538" s="356"/>
      <c r="R3538" s="311"/>
    </row>
    <row r="3539" spans="1:18" s="91" customFormat="1" ht="15">
      <c r="A3539" s="302"/>
      <c r="E3539" s="143"/>
      <c r="G3539" s="143"/>
      <c r="H3539" s="143"/>
      <c r="J3539" s="143"/>
      <c r="O3539" s="356"/>
      <c r="R3539" s="311"/>
    </row>
    <row r="3540" spans="1:18" s="91" customFormat="1" ht="15">
      <c r="A3540" s="302"/>
      <c r="E3540" s="143"/>
      <c r="G3540" s="143"/>
      <c r="H3540" s="143"/>
      <c r="J3540" s="143"/>
      <c r="O3540" s="356"/>
      <c r="R3540" s="311"/>
    </row>
    <row r="3541" spans="1:18" s="91" customFormat="1" ht="15">
      <c r="A3541" s="302"/>
      <c r="E3541" s="143"/>
      <c r="G3541" s="143"/>
      <c r="H3541" s="143"/>
      <c r="J3541" s="143"/>
      <c r="O3541" s="356"/>
      <c r="R3541" s="311"/>
    </row>
    <row r="3542" spans="1:18" s="91" customFormat="1" ht="15">
      <c r="A3542" s="302"/>
      <c r="E3542" s="143"/>
      <c r="G3542" s="143"/>
      <c r="H3542" s="143"/>
      <c r="J3542" s="143"/>
      <c r="O3542" s="356"/>
      <c r="R3542" s="311"/>
    </row>
    <row r="3543" spans="1:18" s="91" customFormat="1" ht="15">
      <c r="A3543" s="302"/>
      <c r="E3543" s="143"/>
      <c r="G3543" s="143"/>
      <c r="H3543" s="143"/>
      <c r="J3543" s="143"/>
      <c r="O3543" s="356"/>
      <c r="R3543" s="311"/>
    </row>
    <row r="3544" spans="1:18" s="91" customFormat="1" ht="15">
      <c r="A3544" s="302"/>
      <c r="E3544" s="143"/>
      <c r="G3544" s="143"/>
      <c r="H3544" s="143"/>
      <c r="J3544" s="143"/>
      <c r="O3544" s="356"/>
      <c r="R3544" s="311"/>
    </row>
    <row r="3545" spans="1:18" s="91" customFormat="1" ht="15">
      <c r="A3545" s="302"/>
      <c r="E3545" s="143"/>
      <c r="G3545" s="143"/>
      <c r="H3545" s="143"/>
      <c r="J3545" s="143"/>
      <c r="O3545" s="356"/>
      <c r="R3545" s="311"/>
    </row>
    <row r="3546" spans="1:18" s="91" customFormat="1" ht="15">
      <c r="A3546" s="302"/>
      <c r="E3546" s="143"/>
      <c r="G3546" s="143"/>
      <c r="H3546" s="143"/>
      <c r="J3546" s="143"/>
      <c r="O3546" s="356"/>
      <c r="R3546" s="311"/>
    </row>
    <row r="3547" spans="1:18" s="91" customFormat="1" ht="15">
      <c r="A3547" s="302"/>
      <c r="E3547" s="143"/>
      <c r="G3547" s="143"/>
      <c r="H3547" s="143"/>
      <c r="J3547" s="143"/>
      <c r="O3547" s="356"/>
      <c r="R3547" s="311"/>
    </row>
    <row r="3548" spans="1:18" s="91" customFormat="1" ht="15">
      <c r="A3548" s="302"/>
      <c r="E3548" s="143"/>
      <c r="G3548" s="143"/>
      <c r="H3548" s="143"/>
      <c r="J3548" s="143"/>
      <c r="O3548" s="356"/>
      <c r="R3548" s="311"/>
    </row>
    <row r="3549" spans="1:18" s="91" customFormat="1" ht="15">
      <c r="A3549" s="302"/>
      <c r="E3549" s="143"/>
      <c r="G3549" s="143"/>
      <c r="H3549" s="143"/>
      <c r="J3549" s="143"/>
      <c r="O3549" s="356"/>
      <c r="R3549" s="311"/>
    </row>
    <row r="3550" spans="1:18" s="91" customFormat="1" ht="15">
      <c r="A3550" s="302"/>
      <c r="E3550" s="143"/>
      <c r="G3550" s="143"/>
      <c r="H3550" s="143"/>
      <c r="J3550" s="143"/>
      <c r="O3550" s="356"/>
      <c r="R3550" s="311"/>
    </row>
    <row r="3551" spans="1:18" s="91" customFormat="1" ht="15">
      <c r="A3551" s="302"/>
      <c r="E3551" s="143"/>
      <c r="G3551" s="143"/>
      <c r="H3551" s="143"/>
      <c r="J3551" s="143"/>
      <c r="O3551" s="356"/>
      <c r="R3551" s="311"/>
    </row>
    <row r="3552" spans="1:18" s="91" customFormat="1" ht="15">
      <c r="A3552" s="302"/>
      <c r="E3552" s="143"/>
      <c r="G3552" s="143"/>
      <c r="H3552" s="143"/>
      <c r="J3552" s="143"/>
      <c r="O3552" s="356"/>
      <c r="R3552" s="311"/>
    </row>
    <row r="3553" spans="1:18" s="91" customFormat="1" ht="15">
      <c r="A3553" s="302"/>
      <c r="E3553" s="143"/>
      <c r="G3553" s="143"/>
      <c r="H3553" s="143"/>
      <c r="J3553" s="143"/>
      <c r="O3553" s="356"/>
      <c r="R3553" s="311"/>
    </row>
    <row r="3554" spans="1:18" s="91" customFormat="1" ht="15">
      <c r="A3554" s="302"/>
      <c r="E3554" s="143"/>
      <c r="G3554" s="143"/>
      <c r="H3554" s="143"/>
      <c r="J3554" s="143"/>
      <c r="O3554" s="356"/>
      <c r="R3554" s="311"/>
    </row>
    <row r="3555" spans="1:18" s="91" customFormat="1" ht="15">
      <c r="A3555" s="302"/>
      <c r="E3555" s="143"/>
      <c r="G3555" s="143"/>
      <c r="H3555" s="143"/>
      <c r="J3555" s="143"/>
      <c r="O3555" s="356"/>
      <c r="R3555" s="311"/>
    </row>
    <row r="3556" spans="1:18" s="91" customFormat="1" ht="15">
      <c r="A3556" s="302"/>
      <c r="E3556" s="143"/>
      <c r="G3556" s="143"/>
      <c r="H3556" s="143"/>
      <c r="J3556" s="143"/>
      <c r="O3556" s="356"/>
      <c r="R3556" s="311"/>
    </row>
    <row r="3557" spans="1:18" s="91" customFormat="1" ht="15">
      <c r="A3557" s="302"/>
      <c r="E3557" s="143"/>
      <c r="G3557" s="143"/>
      <c r="H3557" s="143"/>
      <c r="J3557" s="143"/>
      <c r="O3557" s="356"/>
      <c r="R3557" s="311"/>
    </row>
    <row r="3558" spans="1:18" s="91" customFormat="1" ht="15">
      <c r="A3558" s="302"/>
      <c r="E3558" s="143"/>
      <c r="G3558" s="143"/>
      <c r="H3558" s="143"/>
      <c r="J3558" s="143"/>
      <c r="O3558" s="356"/>
      <c r="R3558" s="311"/>
    </row>
    <row r="3559" spans="1:18" s="91" customFormat="1" ht="15">
      <c r="A3559" s="302"/>
      <c r="E3559" s="143"/>
      <c r="G3559" s="143"/>
      <c r="H3559" s="143"/>
      <c r="J3559" s="143"/>
      <c r="O3559" s="356"/>
      <c r="R3559" s="311"/>
    </row>
    <row r="3560" spans="1:18" s="91" customFormat="1" ht="15">
      <c r="A3560" s="302"/>
      <c r="E3560" s="143"/>
      <c r="G3560" s="143"/>
      <c r="H3560" s="143"/>
      <c r="J3560" s="143"/>
      <c r="O3560" s="356"/>
      <c r="R3560" s="311"/>
    </row>
    <row r="3561" spans="1:18" s="91" customFormat="1" ht="15">
      <c r="A3561" s="302"/>
      <c r="E3561" s="143"/>
      <c r="G3561" s="143"/>
      <c r="H3561" s="143"/>
      <c r="J3561" s="143"/>
      <c r="O3561" s="356"/>
      <c r="R3561" s="311"/>
    </row>
    <row r="3562" spans="1:18" s="91" customFormat="1" ht="15">
      <c r="A3562" s="302"/>
      <c r="E3562" s="143"/>
      <c r="G3562" s="143"/>
      <c r="H3562" s="143"/>
      <c r="J3562" s="143"/>
      <c r="O3562" s="356"/>
      <c r="R3562" s="311"/>
    </row>
    <row r="3563" spans="1:18" s="91" customFormat="1" ht="15">
      <c r="A3563" s="302"/>
      <c r="E3563" s="143"/>
      <c r="G3563" s="143"/>
      <c r="H3563" s="143"/>
      <c r="J3563" s="143"/>
      <c r="O3563" s="356"/>
      <c r="R3563" s="311"/>
    </row>
    <row r="3564" spans="1:18" s="91" customFormat="1" ht="15">
      <c r="A3564" s="302"/>
      <c r="E3564" s="143"/>
      <c r="G3564" s="143"/>
      <c r="H3564" s="143"/>
      <c r="J3564" s="143"/>
      <c r="O3564" s="356"/>
      <c r="R3564" s="311"/>
    </row>
    <row r="3565" spans="1:18" s="91" customFormat="1" ht="15">
      <c r="A3565" s="302"/>
      <c r="E3565" s="143"/>
      <c r="G3565" s="143"/>
      <c r="H3565" s="143"/>
      <c r="J3565" s="143"/>
      <c r="O3565" s="356"/>
      <c r="R3565" s="311"/>
    </row>
    <row r="3566" spans="1:18" s="91" customFormat="1" ht="15">
      <c r="A3566" s="302"/>
      <c r="E3566" s="143"/>
      <c r="G3566" s="143"/>
      <c r="H3566" s="143"/>
      <c r="J3566" s="143"/>
      <c r="O3566" s="356"/>
      <c r="R3566" s="311"/>
    </row>
    <row r="3567" spans="1:18" s="91" customFormat="1" ht="15">
      <c r="A3567" s="302"/>
      <c r="E3567" s="143"/>
      <c r="G3567" s="143"/>
      <c r="H3567" s="143"/>
      <c r="J3567" s="143"/>
      <c r="O3567" s="356"/>
      <c r="R3567" s="311"/>
    </row>
    <row r="3568" spans="1:18" s="91" customFormat="1" ht="15">
      <c r="A3568" s="302"/>
      <c r="E3568" s="143"/>
      <c r="G3568" s="143"/>
      <c r="H3568" s="143"/>
      <c r="J3568" s="143"/>
      <c r="O3568" s="356"/>
      <c r="R3568" s="311"/>
    </row>
    <row r="3569" spans="1:18" s="91" customFormat="1" ht="15">
      <c r="A3569" s="302"/>
      <c r="E3569" s="143"/>
      <c r="G3569" s="143"/>
      <c r="H3569" s="143"/>
      <c r="J3569" s="143"/>
      <c r="O3569" s="356"/>
      <c r="R3569" s="311"/>
    </row>
    <row r="3570" spans="1:18" s="91" customFormat="1" ht="15">
      <c r="A3570" s="302"/>
      <c r="E3570" s="143"/>
      <c r="G3570" s="143"/>
      <c r="H3570" s="143"/>
      <c r="J3570" s="143"/>
      <c r="O3570" s="356"/>
      <c r="R3570" s="311"/>
    </row>
    <row r="3571" spans="1:18" s="91" customFormat="1" ht="15">
      <c r="A3571" s="302"/>
      <c r="E3571" s="143"/>
      <c r="G3571" s="143"/>
      <c r="H3571" s="143"/>
      <c r="J3571" s="143"/>
      <c r="O3571" s="356"/>
      <c r="R3571" s="311"/>
    </row>
    <row r="3572" spans="1:18" s="91" customFormat="1" ht="15">
      <c r="A3572" s="302"/>
      <c r="E3572" s="143"/>
      <c r="G3572" s="143"/>
      <c r="H3572" s="143"/>
      <c r="J3572" s="143"/>
      <c r="O3572" s="356"/>
      <c r="R3572" s="311"/>
    </row>
    <row r="3573" spans="1:18" s="91" customFormat="1" ht="15">
      <c r="A3573" s="302"/>
      <c r="E3573" s="143"/>
      <c r="G3573" s="143"/>
      <c r="H3573" s="143"/>
      <c r="J3573" s="143"/>
      <c r="O3573" s="356"/>
      <c r="R3573" s="311"/>
    </row>
    <row r="3574" spans="1:18" s="91" customFormat="1" ht="15">
      <c r="A3574" s="302"/>
      <c r="E3574" s="143"/>
      <c r="G3574" s="143"/>
      <c r="H3574" s="143"/>
      <c r="J3574" s="143"/>
      <c r="O3574" s="356"/>
      <c r="R3574" s="311"/>
    </row>
    <row r="3575" spans="1:18" s="91" customFormat="1" ht="15">
      <c r="A3575" s="302"/>
      <c r="E3575" s="143"/>
      <c r="G3575" s="143"/>
      <c r="H3575" s="143"/>
      <c r="J3575" s="143"/>
      <c r="O3575" s="356"/>
      <c r="R3575" s="311"/>
    </row>
    <row r="3576" spans="1:18" s="91" customFormat="1" ht="15">
      <c r="A3576" s="302"/>
      <c r="E3576" s="143"/>
      <c r="G3576" s="143"/>
      <c r="H3576" s="143"/>
      <c r="J3576" s="143"/>
      <c r="O3576" s="356"/>
      <c r="R3576" s="311"/>
    </row>
    <row r="3577" spans="1:18" s="91" customFormat="1" ht="15">
      <c r="A3577" s="302"/>
      <c r="E3577" s="143"/>
      <c r="G3577" s="143"/>
      <c r="H3577" s="143"/>
      <c r="J3577" s="143"/>
      <c r="O3577" s="356"/>
      <c r="R3577" s="311"/>
    </row>
    <row r="3578" spans="1:18" s="91" customFormat="1" ht="15">
      <c r="A3578" s="302"/>
      <c r="E3578" s="143"/>
      <c r="G3578" s="143"/>
      <c r="H3578" s="143"/>
      <c r="J3578" s="143"/>
      <c r="O3578" s="356"/>
      <c r="R3578" s="311"/>
    </row>
    <row r="3579" spans="1:18" s="91" customFormat="1" ht="15">
      <c r="A3579" s="302"/>
      <c r="E3579" s="143"/>
      <c r="G3579" s="143"/>
      <c r="H3579" s="143"/>
      <c r="J3579" s="143"/>
      <c r="O3579" s="356"/>
      <c r="R3579" s="311"/>
    </row>
    <row r="3580" spans="1:18" s="91" customFormat="1" ht="15">
      <c r="A3580" s="302"/>
      <c r="E3580" s="143"/>
      <c r="G3580" s="143"/>
      <c r="H3580" s="143"/>
      <c r="J3580" s="143"/>
      <c r="O3580" s="356"/>
      <c r="R3580" s="311"/>
    </row>
    <row r="3581" spans="1:18" s="91" customFormat="1" ht="15">
      <c r="A3581" s="302"/>
      <c r="E3581" s="143"/>
      <c r="G3581" s="143"/>
      <c r="H3581" s="143"/>
      <c r="J3581" s="143"/>
      <c r="O3581" s="356"/>
      <c r="R3581" s="311"/>
    </row>
    <row r="3582" spans="1:18" s="91" customFormat="1" ht="15">
      <c r="A3582" s="302"/>
      <c r="E3582" s="143"/>
      <c r="G3582" s="143"/>
      <c r="H3582" s="143"/>
      <c r="J3582" s="143"/>
      <c r="O3582" s="356"/>
      <c r="R3582" s="311"/>
    </row>
    <row r="3583" spans="1:18" s="91" customFormat="1" ht="15">
      <c r="A3583" s="302"/>
      <c r="E3583" s="143"/>
      <c r="G3583" s="143"/>
      <c r="H3583" s="143"/>
      <c r="J3583" s="143"/>
      <c r="O3583" s="356"/>
      <c r="R3583" s="311"/>
    </row>
    <row r="3584" spans="1:18" s="91" customFormat="1" ht="15">
      <c r="A3584" s="302"/>
      <c r="E3584" s="143"/>
      <c r="G3584" s="143"/>
      <c r="H3584" s="143"/>
      <c r="J3584" s="143"/>
      <c r="O3584" s="356"/>
      <c r="R3584" s="311"/>
    </row>
    <row r="3585" spans="1:18" s="91" customFormat="1" ht="15">
      <c r="A3585" s="302"/>
      <c r="E3585" s="143"/>
      <c r="G3585" s="143"/>
      <c r="H3585" s="143"/>
      <c r="J3585" s="143"/>
      <c r="O3585" s="356"/>
      <c r="R3585" s="311"/>
    </row>
    <row r="3586" spans="1:18" s="91" customFormat="1" ht="15">
      <c r="A3586" s="302"/>
      <c r="E3586" s="143"/>
      <c r="G3586" s="143"/>
      <c r="H3586" s="143"/>
      <c r="J3586" s="143"/>
      <c r="O3586" s="356"/>
      <c r="R3586" s="311"/>
    </row>
    <row r="3587" spans="1:18" s="91" customFormat="1" ht="15">
      <c r="A3587" s="302"/>
      <c r="E3587" s="143"/>
      <c r="G3587" s="143"/>
      <c r="H3587" s="143"/>
      <c r="J3587" s="143"/>
      <c r="O3587" s="356"/>
      <c r="R3587" s="311"/>
    </row>
    <row r="3588" spans="1:18" s="91" customFormat="1" ht="15">
      <c r="A3588" s="302"/>
      <c r="E3588" s="143"/>
      <c r="G3588" s="143"/>
      <c r="H3588" s="143"/>
      <c r="J3588" s="143"/>
      <c r="O3588" s="356"/>
      <c r="R3588" s="311"/>
    </row>
    <row r="3589" spans="1:18" s="91" customFormat="1" ht="15">
      <c r="A3589" s="302"/>
      <c r="E3589" s="143"/>
      <c r="G3589" s="143"/>
      <c r="H3589" s="143"/>
      <c r="J3589" s="143"/>
      <c r="O3589" s="356"/>
      <c r="R3589" s="311"/>
    </row>
    <row r="3590" spans="1:18" s="91" customFormat="1" ht="15">
      <c r="A3590" s="302"/>
      <c r="E3590" s="143"/>
      <c r="G3590" s="143"/>
      <c r="H3590" s="143"/>
      <c r="J3590" s="143"/>
      <c r="O3590" s="356"/>
      <c r="R3590" s="311"/>
    </row>
    <row r="3591" spans="1:18" s="91" customFormat="1" ht="15">
      <c r="A3591" s="302"/>
      <c r="E3591" s="143"/>
      <c r="G3591" s="143"/>
      <c r="H3591" s="143"/>
      <c r="J3591" s="143"/>
      <c r="O3591" s="356"/>
      <c r="R3591" s="311"/>
    </row>
    <row r="3592" spans="1:18" s="91" customFormat="1" ht="15">
      <c r="A3592" s="302"/>
      <c r="E3592" s="143"/>
      <c r="G3592" s="143"/>
      <c r="H3592" s="143"/>
      <c r="J3592" s="143"/>
      <c r="O3592" s="356"/>
      <c r="R3592" s="311"/>
    </row>
    <row r="3593" spans="1:18" s="91" customFormat="1" ht="15">
      <c r="A3593" s="302"/>
      <c r="E3593" s="143"/>
      <c r="G3593" s="143"/>
      <c r="H3593" s="143"/>
      <c r="J3593" s="143"/>
      <c r="O3593" s="356"/>
      <c r="R3593" s="311"/>
    </row>
    <row r="3594" spans="1:18" s="91" customFormat="1" ht="15">
      <c r="A3594" s="302"/>
      <c r="E3594" s="143"/>
      <c r="G3594" s="143"/>
      <c r="H3594" s="143"/>
      <c r="J3594" s="143"/>
      <c r="O3594" s="356"/>
      <c r="R3594" s="311"/>
    </row>
    <row r="3595" spans="1:18" s="91" customFormat="1" ht="15">
      <c r="A3595" s="302"/>
      <c r="E3595" s="143"/>
      <c r="G3595" s="143"/>
      <c r="H3595" s="143"/>
      <c r="J3595" s="143"/>
      <c r="O3595" s="356"/>
      <c r="R3595" s="311"/>
    </row>
    <row r="3596" spans="1:18" s="91" customFormat="1" ht="15">
      <c r="A3596" s="302"/>
      <c r="E3596" s="143"/>
      <c r="G3596" s="143"/>
      <c r="H3596" s="143"/>
      <c r="J3596" s="143"/>
      <c r="O3596" s="356"/>
      <c r="R3596" s="311"/>
    </row>
    <row r="3597" spans="1:18" s="91" customFormat="1" ht="15">
      <c r="A3597" s="302"/>
      <c r="E3597" s="143"/>
      <c r="G3597" s="143"/>
      <c r="H3597" s="143"/>
      <c r="J3597" s="143"/>
      <c r="O3597" s="356"/>
      <c r="R3597" s="311"/>
    </row>
    <row r="3598" spans="1:18" s="91" customFormat="1" ht="15">
      <c r="A3598" s="302"/>
      <c r="E3598" s="143"/>
      <c r="G3598" s="143"/>
      <c r="H3598" s="143"/>
      <c r="J3598" s="143"/>
      <c r="O3598" s="356"/>
      <c r="R3598" s="311"/>
    </row>
    <row r="3599" spans="1:18" s="91" customFormat="1" ht="15">
      <c r="A3599" s="302"/>
      <c r="E3599" s="143"/>
      <c r="G3599" s="143"/>
      <c r="H3599" s="143"/>
      <c r="J3599" s="143"/>
      <c r="O3599" s="356"/>
      <c r="R3599" s="311"/>
    </row>
    <row r="3600" spans="1:18" s="91" customFormat="1" ht="15">
      <c r="A3600" s="302"/>
      <c r="E3600" s="143"/>
      <c r="G3600" s="143"/>
      <c r="H3600" s="143"/>
      <c r="J3600" s="143"/>
      <c r="O3600" s="356"/>
      <c r="R3600" s="311"/>
    </row>
    <row r="3601" spans="1:18" s="91" customFormat="1" ht="15">
      <c r="A3601" s="302"/>
      <c r="E3601" s="143"/>
      <c r="G3601" s="143"/>
      <c r="H3601" s="143"/>
      <c r="J3601" s="143"/>
      <c r="O3601" s="356"/>
      <c r="R3601" s="311"/>
    </row>
    <row r="3602" spans="1:18" s="91" customFormat="1" ht="15">
      <c r="A3602" s="302"/>
      <c r="E3602" s="143"/>
      <c r="G3602" s="143"/>
      <c r="H3602" s="143"/>
      <c r="J3602" s="143"/>
      <c r="O3602" s="356"/>
      <c r="R3602" s="311"/>
    </row>
    <row r="3603" spans="1:18" s="91" customFormat="1" ht="15">
      <c r="A3603" s="302"/>
      <c r="E3603" s="143"/>
      <c r="G3603" s="143"/>
      <c r="H3603" s="143"/>
      <c r="J3603" s="143"/>
      <c r="O3603" s="356"/>
      <c r="R3603" s="311"/>
    </row>
    <row r="3604" spans="1:18" s="91" customFormat="1" ht="15">
      <c r="A3604" s="302"/>
      <c r="E3604" s="143"/>
      <c r="G3604" s="143"/>
      <c r="H3604" s="143"/>
      <c r="J3604" s="143"/>
      <c r="O3604" s="356"/>
      <c r="R3604" s="311"/>
    </row>
    <row r="3605" spans="1:18" s="91" customFormat="1" ht="15">
      <c r="A3605" s="302"/>
      <c r="E3605" s="143"/>
      <c r="G3605" s="143"/>
      <c r="H3605" s="143"/>
      <c r="J3605" s="143"/>
      <c r="O3605" s="356"/>
      <c r="R3605" s="311"/>
    </row>
    <row r="3606" spans="1:18" s="91" customFormat="1" ht="15">
      <c r="A3606" s="302"/>
      <c r="E3606" s="143"/>
      <c r="G3606" s="143"/>
      <c r="H3606" s="143"/>
      <c r="J3606" s="143"/>
      <c r="O3606" s="356"/>
      <c r="R3606" s="311"/>
    </row>
    <row r="3607" spans="1:18" s="91" customFormat="1" ht="15">
      <c r="A3607" s="302"/>
      <c r="E3607" s="143"/>
      <c r="G3607" s="143"/>
      <c r="H3607" s="143"/>
      <c r="J3607" s="143"/>
      <c r="O3607" s="356"/>
      <c r="R3607" s="311"/>
    </row>
    <row r="3608" spans="1:18" s="91" customFormat="1" ht="15">
      <c r="A3608" s="302"/>
      <c r="E3608" s="143"/>
      <c r="G3608" s="143"/>
      <c r="H3608" s="143"/>
      <c r="J3608" s="143"/>
      <c r="O3608" s="356"/>
      <c r="R3608" s="311"/>
    </row>
    <row r="3609" spans="1:18" s="91" customFormat="1" ht="15">
      <c r="A3609" s="302"/>
      <c r="E3609" s="143"/>
      <c r="G3609" s="143"/>
      <c r="H3609" s="143"/>
      <c r="J3609" s="143"/>
      <c r="O3609" s="356"/>
      <c r="R3609" s="311"/>
    </row>
    <row r="3610" spans="1:18" s="91" customFormat="1" ht="15">
      <c r="A3610" s="302"/>
      <c r="E3610" s="143"/>
      <c r="G3610" s="143"/>
      <c r="H3610" s="143"/>
      <c r="J3610" s="143"/>
      <c r="O3610" s="356"/>
      <c r="R3610" s="311"/>
    </row>
    <row r="3611" spans="1:18" s="91" customFormat="1" ht="15">
      <c r="A3611" s="302"/>
      <c r="E3611" s="143"/>
      <c r="G3611" s="143"/>
      <c r="H3611" s="143"/>
      <c r="J3611" s="143"/>
      <c r="O3611" s="356"/>
      <c r="R3611" s="311"/>
    </row>
    <row r="3612" spans="1:18" s="91" customFormat="1" ht="15">
      <c r="A3612" s="302"/>
      <c r="E3612" s="143"/>
      <c r="G3612" s="143"/>
      <c r="H3612" s="143"/>
      <c r="J3612" s="143"/>
      <c r="O3612" s="356"/>
      <c r="R3612" s="311"/>
    </row>
    <row r="3613" spans="1:18" s="91" customFormat="1" ht="15">
      <c r="A3613" s="302"/>
      <c r="E3613" s="143"/>
      <c r="G3613" s="143"/>
      <c r="H3613" s="143"/>
      <c r="J3613" s="143"/>
      <c r="O3613" s="356"/>
      <c r="R3613" s="311"/>
    </row>
    <row r="3614" spans="1:18" s="91" customFormat="1" ht="15">
      <c r="A3614" s="302"/>
      <c r="E3614" s="143"/>
      <c r="G3614" s="143"/>
      <c r="H3614" s="143"/>
      <c r="J3614" s="143"/>
      <c r="O3614" s="356"/>
      <c r="R3614" s="311"/>
    </row>
    <row r="3615" spans="1:18" s="91" customFormat="1" ht="15">
      <c r="A3615" s="302"/>
      <c r="E3615" s="143"/>
      <c r="G3615" s="143"/>
      <c r="H3615" s="143"/>
      <c r="J3615" s="143"/>
      <c r="O3615" s="356"/>
      <c r="R3615" s="311"/>
    </row>
    <row r="3616" spans="1:18" s="91" customFormat="1" ht="15">
      <c r="A3616" s="302"/>
      <c r="E3616" s="143"/>
      <c r="G3616" s="143"/>
      <c r="H3616" s="143"/>
      <c r="J3616" s="143"/>
      <c r="O3616" s="356"/>
      <c r="R3616" s="311"/>
    </row>
    <row r="3617" spans="1:18" s="91" customFormat="1" ht="15">
      <c r="A3617" s="302"/>
      <c r="E3617" s="143"/>
      <c r="G3617" s="143"/>
      <c r="H3617" s="143"/>
      <c r="J3617" s="143"/>
      <c r="O3617" s="356"/>
      <c r="R3617" s="311"/>
    </row>
    <row r="3618" spans="1:18" s="91" customFormat="1" ht="15">
      <c r="A3618" s="302"/>
      <c r="E3618" s="143"/>
      <c r="G3618" s="143"/>
      <c r="H3618" s="143"/>
      <c r="J3618" s="143"/>
      <c r="O3618" s="356"/>
      <c r="R3618" s="311"/>
    </row>
    <row r="3619" spans="1:18" s="91" customFormat="1" ht="15">
      <c r="A3619" s="302"/>
      <c r="E3619" s="143"/>
      <c r="G3619" s="143"/>
      <c r="H3619" s="143"/>
      <c r="J3619" s="143"/>
      <c r="O3619" s="356"/>
      <c r="R3619" s="311"/>
    </row>
    <row r="3620" spans="1:18" s="91" customFormat="1" ht="15">
      <c r="A3620" s="302"/>
      <c r="E3620" s="143"/>
      <c r="G3620" s="143"/>
      <c r="H3620" s="143"/>
      <c r="J3620" s="143"/>
      <c r="O3620" s="356"/>
      <c r="R3620" s="311"/>
    </row>
    <row r="3621" spans="1:18" s="91" customFormat="1" ht="15">
      <c r="A3621" s="302"/>
      <c r="E3621" s="143"/>
      <c r="G3621" s="143"/>
      <c r="H3621" s="143"/>
      <c r="J3621" s="143"/>
      <c r="O3621" s="356"/>
      <c r="R3621" s="311"/>
    </row>
    <row r="3622" spans="1:18" s="91" customFormat="1" ht="15">
      <c r="A3622" s="302"/>
      <c r="E3622" s="143"/>
      <c r="G3622" s="143"/>
      <c r="H3622" s="143"/>
      <c r="J3622" s="143"/>
      <c r="O3622" s="356"/>
      <c r="R3622" s="311"/>
    </row>
    <row r="3623" spans="1:18" s="91" customFormat="1" ht="15">
      <c r="A3623" s="302"/>
      <c r="E3623" s="143"/>
      <c r="G3623" s="143"/>
      <c r="H3623" s="143"/>
      <c r="J3623" s="143"/>
      <c r="O3623" s="356"/>
      <c r="R3623" s="311"/>
    </row>
    <row r="3624" spans="1:18" s="91" customFormat="1" ht="15">
      <c r="A3624" s="302"/>
      <c r="E3624" s="143"/>
      <c r="G3624" s="143"/>
      <c r="H3624" s="143"/>
      <c r="J3624" s="143"/>
      <c r="O3624" s="356"/>
      <c r="R3624" s="311"/>
    </row>
    <row r="3625" spans="1:18" s="91" customFormat="1" ht="15">
      <c r="A3625" s="302"/>
      <c r="E3625" s="143"/>
      <c r="G3625" s="143"/>
      <c r="H3625" s="143"/>
      <c r="J3625" s="143"/>
      <c r="O3625" s="356"/>
      <c r="R3625" s="311"/>
    </row>
    <row r="3626" spans="1:18" s="91" customFormat="1" ht="15">
      <c r="A3626" s="302"/>
      <c r="E3626" s="143"/>
      <c r="G3626" s="143"/>
      <c r="H3626" s="143"/>
      <c r="J3626" s="143"/>
      <c r="O3626" s="356"/>
      <c r="R3626" s="311"/>
    </row>
    <row r="3627" spans="1:18" s="91" customFormat="1" ht="15">
      <c r="A3627" s="302"/>
      <c r="E3627" s="143"/>
      <c r="G3627" s="143"/>
      <c r="H3627" s="143"/>
      <c r="J3627" s="143"/>
      <c r="O3627" s="356"/>
      <c r="R3627" s="311"/>
    </row>
    <row r="3628" spans="1:18" s="91" customFormat="1" ht="15">
      <c r="A3628" s="302"/>
      <c r="E3628" s="143"/>
      <c r="G3628" s="143"/>
      <c r="H3628" s="143"/>
      <c r="J3628" s="143"/>
      <c r="O3628" s="356"/>
      <c r="R3628" s="311"/>
    </row>
    <row r="3629" spans="1:18" s="91" customFormat="1" ht="15">
      <c r="A3629" s="302"/>
      <c r="E3629" s="143"/>
      <c r="G3629" s="143"/>
      <c r="H3629" s="143"/>
      <c r="J3629" s="143"/>
      <c r="O3629" s="356"/>
      <c r="R3629" s="311"/>
    </row>
    <row r="3630" spans="1:18" s="91" customFormat="1" ht="15">
      <c r="A3630" s="302"/>
      <c r="E3630" s="143"/>
      <c r="G3630" s="143"/>
      <c r="H3630" s="143"/>
      <c r="J3630" s="143"/>
      <c r="O3630" s="356"/>
      <c r="R3630" s="311"/>
    </row>
    <row r="3631" spans="1:18" s="91" customFormat="1" ht="15">
      <c r="A3631" s="302"/>
      <c r="E3631" s="143"/>
      <c r="G3631" s="143"/>
      <c r="H3631" s="143"/>
      <c r="J3631" s="143"/>
      <c r="O3631" s="356"/>
      <c r="R3631" s="311"/>
    </row>
    <row r="3632" spans="1:18" s="91" customFormat="1" ht="15">
      <c r="A3632" s="302"/>
      <c r="E3632" s="143"/>
      <c r="G3632" s="143"/>
      <c r="H3632" s="143"/>
      <c r="J3632" s="143"/>
      <c r="O3632" s="356"/>
      <c r="R3632" s="311"/>
    </row>
    <row r="3633" spans="1:18" s="91" customFormat="1" ht="15">
      <c r="A3633" s="302"/>
      <c r="E3633" s="143"/>
      <c r="G3633" s="143"/>
      <c r="H3633" s="143"/>
      <c r="J3633" s="143"/>
      <c r="O3633" s="356"/>
      <c r="R3633" s="311"/>
    </row>
    <row r="3634" spans="1:18" s="91" customFormat="1" ht="15">
      <c r="A3634" s="302"/>
      <c r="E3634" s="143"/>
      <c r="G3634" s="143"/>
      <c r="H3634" s="143"/>
      <c r="J3634" s="143"/>
      <c r="O3634" s="356"/>
      <c r="R3634" s="311"/>
    </row>
    <row r="3635" spans="1:18" s="91" customFormat="1" ht="15">
      <c r="A3635" s="302"/>
      <c r="E3635" s="143"/>
      <c r="G3635" s="143"/>
      <c r="H3635" s="143"/>
      <c r="J3635" s="143"/>
      <c r="O3635" s="356"/>
      <c r="R3635" s="311"/>
    </row>
    <row r="3636" spans="1:18" s="91" customFormat="1" ht="15">
      <c r="A3636" s="302"/>
      <c r="E3636" s="143"/>
      <c r="G3636" s="143"/>
      <c r="H3636" s="143"/>
      <c r="J3636" s="143"/>
      <c r="O3636" s="356"/>
      <c r="R3636" s="311"/>
    </row>
    <row r="3637" spans="1:18" s="91" customFormat="1" ht="15">
      <c r="A3637" s="302"/>
      <c r="E3637" s="143"/>
      <c r="G3637" s="143"/>
      <c r="H3637" s="143"/>
      <c r="J3637" s="143"/>
      <c r="O3637" s="356"/>
      <c r="R3637" s="311"/>
    </row>
    <row r="3638" spans="1:18" s="91" customFormat="1" ht="15">
      <c r="A3638" s="302"/>
      <c r="E3638" s="143"/>
      <c r="G3638" s="143"/>
      <c r="H3638" s="143"/>
      <c r="J3638" s="143"/>
      <c r="O3638" s="356"/>
      <c r="R3638" s="311"/>
    </row>
    <row r="3639" spans="1:18" s="91" customFormat="1" ht="15">
      <c r="A3639" s="302"/>
      <c r="E3639" s="143"/>
      <c r="G3639" s="143"/>
      <c r="H3639" s="143"/>
      <c r="J3639" s="143"/>
      <c r="O3639" s="356"/>
      <c r="R3639" s="311"/>
    </row>
    <row r="3640" spans="1:18" s="91" customFormat="1" ht="15">
      <c r="A3640" s="302"/>
      <c r="E3640" s="143"/>
      <c r="G3640" s="143"/>
      <c r="H3640" s="143"/>
      <c r="J3640" s="143"/>
      <c r="O3640" s="356"/>
      <c r="R3640" s="311"/>
    </row>
    <row r="3641" spans="1:18" s="91" customFormat="1" ht="15">
      <c r="A3641" s="302"/>
      <c r="E3641" s="143"/>
      <c r="G3641" s="143"/>
      <c r="H3641" s="143"/>
      <c r="J3641" s="143"/>
      <c r="O3641" s="356"/>
      <c r="R3641" s="311"/>
    </row>
    <row r="3642" spans="1:18" s="91" customFormat="1" ht="15">
      <c r="A3642" s="302"/>
      <c r="E3642" s="143"/>
      <c r="G3642" s="143"/>
      <c r="H3642" s="143"/>
      <c r="J3642" s="143"/>
      <c r="O3642" s="356"/>
      <c r="R3642" s="311"/>
    </row>
    <row r="3643" spans="1:18" s="91" customFormat="1" ht="15">
      <c r="A3643" s="302"/>
      <c r="E3643" s="143"/>
      <c r="G3643" s="143"/>
      <c r="H3643" s="143"/>
      <c r="J3643" s="143"/>
      <c r="O3643" s="356"/>
      <c r="R3643" s="311"/>
    </row>
    <row r="3644" spans="1:18" s="91" customFormat="1" ht="15">
      <c r="A3644" s="302"/>
      <c r="E3644" s="143"/>
      <c r="G3644" s="143"/>
      <c r="H3644" s="143"/>
      <c r="J3644" s="143"/>
      <c r="O3644" s="356"/>
      <c r="R3644" s="311"/>
    </row>
    <row r="3645" spans="1:18" s="91" customFormat="1" ht="15">
      <c r="A3645" s="302"/>
      <c r="E3645" s="143"/>
      <c r="G3645" s="143"/>
      <c r="H3645" s="143"/>
      <c r="J3645" s="143"/>
      <c r="O3645" s="356"/>
      <c r="R3645" s="311"/>
    </row>
    <row r="3646" spans="1:18" s="91" customFormat="1" ht="15">
      <c r="A3646" s="302"/>
      <c r="E3646" s="143"/>
      <c r="G3646" s="143"/>
      <c r="H3646" s="143"/>
      <c r="J3646" s="143"/>
      <c r="O3646" s="356"/>
      <c r="R3646" s="311"/>
    </row>
    <row r="3647" spans="1:18" s="91" customFormat="1" ht="15">
      <c r="A3647" s="302"/>
      <c r="E3647" s="143"/>
      <c r="G3647" s="143"/>
      <c r="H3647" s="143"/>
      <c r="J3647" s="143"/>
      <c r="O3647" s="356"/>
      <c r="R3647" s="311"/>
    </row>
    <row r="3648" spans="1:18" s="91" customFormat="1" ht="15">
      <c r="A3648" s="302"/>
      <c r="E3648" s="143"/>
      <c r="G3648" s="143"/>
      <c r="H3648" s="143"/>
      <c r="J3648" s="143"/>
      <c r="O3648" s="356"/>
      <c r="R3648" s="311"/>
    </row>
    <row r="3649" spans="1:18" s="91" customFormat="1" ht="15">
      <c r="A3649" s="302"/>
      <c r="E3649" s="143"/>
      <c r="G3649" s="143"/>
      <c r="H3649" s="143"/>
      <c r="J3649" s="143"/>
      <c r="O3649" s="356"/>
      <c r="R3649" s="311"/>
    </row>
    <row r="3650" spans="1:18" s="91" customFormat="1" ht="15">
      <c r="A3650" s="302"/>
      <c r="E3650" s="143"/>
      <c r="G3650" s="143"/>
      <c r="H3650" s="143"/>
      <c r="J3650" s="143"/>
      <c r="O3650" s="356"/>
      <c r="R3650" s="311"/>
    </row>
    <row r="3651" spans="1:18" s="91" customFormat="1" ht="15">
      <c r="A3651" s="302"/>
      <c r="E3651" s="143"/>
      <c r="G3651" s="143"/>
      <c r="H3651" s="143"/>
      <c r="J3651" s="143"/>
      <c r="O3651" s="356"/>
      <c r="R3651" s="311"/>
    </row>
    <row r="3652" spans="1:18" s="91" customFormat="1" ht="15">
      <c r="A3652" s="302"/>
      <c r="E3652" s="143"/>
      <c r="G3652" s="143"/>
      <c r="H3652" s="143"/>
      <c r="J3652" s="143"/>
      <c r="O3652" s="356"/>
      <c r="R3652" s="311"/>
    </row>
    <row r="3653" spans="1:18" s="91" customFormat="1" ht="15">
      <c r="A3653" s="302"/>
      <c r="E3653" s="143"/>
      <c r="G3653" s="143"/>
      <c r="H3653" s="143"/>
      <c r="J3653" s="143"/>
      <c r="O3653" s="356"/>
      <c r="R3653" s="311"/>
    </row>
    <row r="3654" spans="1:18" s="91" customFormat="1" ht="15">
      <c r="A3654" s="302"/>
      <c r="E3654" s="143"/>
      <c r="G3654" s="143"/>
      <c r="H3654" s="143"/>
      <c r="J3654" s="143"/>
      <c r="O3654" s="356"/>
      <c r="R3654" s="311"/>
    </row>
    <row r="3655" spans="1:18" s="91" customFormat="1" ht="15">
      <c r="A3655" s="302"/>
      <c r="E3655" s="143"/>
      <c r="G3655" s="143"/>
      <c r="H3655" s="143"/>
      <c r="J3655" s="143"/>
      <c r="O3655" s="356"/>
      <c r="R3655" s="311"/>
    </row>
    <row r="3656" spans="1:18" s="91" customFormat="1" ht="15">
      <c r="A3656" s="302"/>
      <c r="E3656" s="143"/>
      <c r="G3656" s="143"/>
      <c r="H3656" s="143"/>
      <c r="J3656" s="143"/>
      <c r="O3656" s="356"/>
      <c r="R3656" s="311"/>
    </row>
    <row r="3657" spans="1:18" s="91" customFormat="1" ht="15">
      <c r="A3657" s="302"/>
      <c r="E3657" s="143"/>
      <c r="G3657" s="143"/>
      <c r="H3657" s="143"/>
      <c r="J3657" s="143"/>
      <c r="O3657" s="356"/>
      <c r="R3657" s="311"/>
    </row>
    <row r="3658" spans="1:18" s="91" customFormat="1" ht="15">
      <c r="A3658" s="302"/>
      <c r="E3658" s="143"/>
      <c r="G3658" s="143"/>
      <c r="H3658" s="143"/>
      <c r="J3658" s="143"/>
      <c r="O3658" s="356"/>
      <c r="R3658" s="311"/>
    </row>
    <row r="3659" spans="1:18" s="91" customFormat="1" ht="15">
      <c r="A3659" s="302"/>
      <c r="E3659" s="143"/>
      <c r="G3659" s="143"/>
      <c r="H3659" s="143"/>
      <c r="J3659" s="143"/>
      <c r="O3659" s="356"/>
      <c r="R3659" s="311"/>
    </row>
    <row r="3660" spans="1:18" s="91" customFormat="1" ht="15">
      <c r="A3660" s="302"/>
      <c r="E3660" s="143"/>
      <c r="G3660" s="143"/>
      <c r="H3660" s="143"/>
      <c r="J3660" s="143"/>
      <c r="O3660" s="356"/>
      <c r="R3660" s="311"/>
    </row>
    <row r="3661" spans="1:18" s="91" customFormat="1" ht="15">
      <c r="A3661" s="302"/>
      <c r="E3661" s="143"/>
      <c r="G3661" s="143"/>
      <c r="H3661" s="143"/>
      <c r="J3661" s="143"/>
      <c r="O3661" s="356"/>
      <c r="R3661" s="311"/>
    </row>
    <row r="3662" spans="1:18" s="91" customFormat="1" ht="15">
      <c r="A3662" s="302"/>
      <c r="E3662" s="143"/>
      <c r="G3662" s="143"/>
      <c r="H3662" s="143"/>
      <c r="J3662" s="143"/>
      <c r="O3662" s="356"/>
      <c r="R3662" s="311"/>
    </row>
    <row r="3663" spans="1:18" s="91" customFormat="1" ht="15">
      <c r="A3663" s="302"/>
      <c r="E3663" s="143"/>
      <c r="G3663" s="143"/>
      <c r="H3663" s="143"/>
      <c r="J3663" s="143"/>
      <c r="O3663" s="356"/>
      <c r="R3663" s="311"/>
    </row>
    <row r="3664" spans="1:18" s="91" customFormat="1" ht="15">
      <c r="A3664" s="302"/>
      <c r="E3664" s="143"/>
      <c r="G3664" s="143"/>
      <c r="H3664" s="143"/>
      <c r="J3664" s="143"/>
      <c r="O3664" s="356"/>
      <c r="R3664" s="311"/>
    </row>
    <row r="3665" spans="1:18" s="91" customFormat="1" ht="15">
      <c r="A3665" s="302"/>
      <c r="E3665" s="143"/>
      <c r="G3665" s="143"/>
      <c r="H3665" s="143"/>
      <c r="J3665" s="143"/>
      <c r="O3665" s="356"/>
      <c r="R3665" s="311"/>
    </row>
    <row r="3666" spans="1:18" s="91" customFormat="1" ht="15">
      <c r="A3666" s="302"/>
      <c r="E3666" s="143"/>
      <c r="G3666" s="143"/>
      <c r="H3666" s="143"/>
      <c r="J3666" s="143"/>
      <c r="O3666" s="356"/>
      <c r="R3666" s="311"/>
    </row>
    <row r="3667" spans="1:18" s="91" customFormat="1" ht="15">
      <c r="A3667" s="302"/>
      <c r="E3667" s="143"/>
      <c r="G3667" s="143"/>
      <c r="H3667" s="143"/>
      <c r="J3667" s="143"/>
      <c r="O3667" s="356"/>
      <c r="R3667" s="311"/>
    </row>
    <row r="3668" spans="1:18" s="91" customFormat="1" ht="15">
      <c r="A3668" s="302"/>
      <c r="E3668" s="143"/>
      <c r="G3668" s="143"/>
      <c r="H3668" s="143"/>
      <c r="J3668" s="143"/>
      <c r="O3668" s="356"/>
      <c r="R3668" s="311"/>
    </row>
    <row r="3669" spans="1:18" s="91" customFormat="1" ht="15">
      <c r="A3669" s="302"/>
      <c r="E3669" s="143"/>
      <c r="G3669" s="143"/>
      <c r="H3669" s="143"/>
      <c r="J3669" s="143"/>
      <c r="O3669" s="356"/>
      <c r="R3669" s="311"/>
    </row>
    <row r="3670" spans="1:18" s="91" customFormat="1" ht="15">
      <c r="A3670" s="302"/>
      <c r="E3670" s="143"/>
      <c r="G3670" s="143"/>
      <c r="H3670" s="143"/>
      <c r="J3670" s="143"/>
      <c r="O3670" s="356"/>
      <c r="R3670" s="311"/>
    </row>
    <row r="3671" spans="1:18" s="91" customFormat="1" ht="15">
      <c r="A3671" s="302"/>
      <c r="E3671" s="143"/>
      <c r="G3671" s="143"/>
      <c r="H3671" s="143"/>
      <c r="J3671" s="143"/>
      <c r="O3671" s="356"/>
      <c r="R3671" s="311"/>
    </row>
    <row r="3672" spans="1:18" s="91" customFormat="1" ht="15">
      <c r="A3672" s="302"/>
      <c r="E3672" s="143"/>
      <c r="G3672" s="143"/>
      <c r="H3672" s="143"/>
      <c r="J3672" s="143"/>
      <c r="O3672" s="356"/>
      <c r="R3672" s="311"/>
    </row>
    <row r="3673" spans="1:18" s="91" customFormat="1" ht="15">
      <c r="A3673" s="302"/>
      <c r="E3673" s="143"/>
      <c r="G3673" s="143"/>
      <c r="H3673" s="143"/>
      <c r="J3673" s="143"/>
      <c r="O3673" s="356"/>
      <c r="R3673" s="311"/>
    </row>
    <row r="3674" spans="1:18" s="91" customFormat="1" ht="15">
      <c r="A3674" s="302"/>
      <c r="E3674" s="143"/>
      <c r="G3674" s="143"/>
      <c r="H3674" s="143"/>
      <c r="J3674" s="143"/>
      <c r="O3674" s="356"/>
      <c r="R3674" s="311"/>
    </row>
    <row r="3675" spans="1:18" s="91" customFormat="1" ht="15">
      <c r="A3675" s="302"/>
      <c r="E3675" s="143"/>
      <c r="G3675" s="143"/>
      <c r="H3675" s="143"/>
      <c r="J3675" s="143"/>
      <c r="O3675" s="356"/>
      <c r="R3675" s="311"/>
    </row>
    <row r="3676" spans="1:18" s="91" customFormat="1" ht="15">
      <c r="A3676" s="302"/>
      <c r="E3676" s="143"/>
      <c r="G3676" s="143"/>
      <c r="H3676" s="143"/>
      <c r="J3676" s="143"/>
      <c r="O3676" s="356"/>
      <c r="R3676" s="311"/>
    </row>
    <row r="3677" spans="1:18" s="91" customFormat="1" ht="15">
      <c r="A3677" s="302"/>
      <c r="E3677" s="143"/>
      <c r="G3677" s="143"/>
      <c r="H3677" s="143"/>
      <c r="J3677" s="143"/>
      <c r="O3677" s="356"/>
      <c r="R3677" s="311"/>
    </row>
    <row r="3678" spans="1:18" s="91" customFormat="1" ht="15">
      <c r="A3678" s="302"/>
      <c r="E3678" s="143"/>
      <c r="G3678" s="143"/>
      <c r="H3678" s="143"/>
      <c r="J3678" s="143"/>
      <c r="O3678" s="356"/>
      <c r="R3678" s="311"/>
    </row>
    <row r="3679" spans="1:18" s="91" customFormat="1" ht="15">
      <c r="A3679" s="302"/>
      <c r="E3679" s="143"/>
      <c r="G3679" s="143"/>
      <c r="H3679" s="143"/>
      <c r="J3679" s="143"/>
      <c r="O3679" s="356"/>
      <c r="R3679" s="311"/>
    </row>
    <row r="3680" spans="1:18" s="91" customFormat="1" ht="15">
      <c r="A3680" s="302"/>
      <c r="E3680" s="143"/>
      <c r="G3680" s="143"/>
      <c r="H3680" s="143"/>
      <c r="J3680" s="143"/>
      <c r="O3680" s="356"/>
      <c r="R3680" s="311"/>
    </row>
    <row r="3681" spans="1:18" s="91" customFormat="1" ht="15">
      <c r="A3681" s="302"/>
      <c r="E3681" s="143"/>
      <c r="G3681" s="143"/>
      <c r="H3681" s="143"/>
      <c r="J3681" s="143"/>
      <c r="O3681" s="356"/>
      <c r="R3681" s="311"/>
    </row>
    <row r="3682" spans="1:18" s="91" customFormat="1" ht="15">
      <c r="A3682" s="302"/>
      <c r="E3682" s="143"/>
      <c r="G3682" s="143"/>
      <c r="H3682" s="143"/>
      <c r="J3682" s="143"/>
      <c r="O3682" s="356"/>
      <c r="R3682" s="311"/>
    </row>
    <row r="3683" spans="1:18" s="91" customFormat="1" ht="15">
      <c r="A3683" s="302"/>
      <c r="E3683" s="143"/>
      <c r="G3683" s="143"/>
      <c r="H3683" s="143"/>
      <c r="J3683" s="143"/>
      <c r="O3683" s="356"/>
      <c r="R3683" s="311"/>
    </row>
    <row r="3684" spans="1:18" s="91" customFormat="1" ht="15">
      <c r="A3684" s="302"/>
      <c r="E3684" s="143"/>
      <c r="G3684" s="143"/>
      <c r="H3684" s="143"/>
      <c r="J3684" s="143"/>
      <c r="O3684" s="356"/>
      <c r="R3684" s="311"/>
    </row>
    <row r="3685" spans="1:18" s="91" customFormat="1" ht="15">
      <c r="A3685" s="302"/>
      <c r="E3685" s="143"/>
      <c r="G3685" s="143"/>
      <c r="H3685" s="143"/>
      <c r="J3685" s="143"/>
      <c r="O3685" s="356"/>
      <c r="R3685" s="311"/>
    </row>
    <row r="3686" spans="1:18" s="91" customFormat="1" ht="15">
      <c r="A3686" s="302"/>
      <c r="E3686" s="143"/>
      <c r="G3686" s="143"/>
      <c r="H3686" s="143"/>
      <c r="J3686" s="143"/>
      <c r="O3686" s="356"/>
      <c r="R3686" s="311"/>
    </row>
    <row r="3687" spans="1:18" s="91" customFormat="1" ht="15">
      <c r="A3687" s="302"/>
      <c r="E3687" s="143"/>
      <c r="G3687" s="143"/>
      <c r="H3687" s="143"/>
      <c r="J3687" s="143"/>
      <c r="O3687" s="356"/>
      <c r="R3687" s="311"/>
    </row>
    <row r="3688" spans="1:18" s="91" customFormat="1" ht="15">
      <c r="A3688" s="302"/>
      <c r="E3688" s="143"/>
      <c r="G3688" s="143"/>
      <c r="H3688" s="143"/>
      <c r="J3688" s="143"/>
      <c r="O3688" s="356"/>
      <c r="R3688" s="311"/>
    </row>
    <row r="3689" spans="1:18" s="91" customFormat="1" ht="15">
      <c r="A3689" s="302"/>
      <c r="E3689" s="143"/>
      <c r="G3689" s="143"/>
      <c r="H3689" s="143"/>
      <c r="J3689" s="143"/>
      <c r="O3689" s="356"/>
      <c r="R3689" s="311"/>
    </row>
    <row r="3690" spans="1:18" s="91" customFormat="1" ht="15">
      <c r="A3690" s="302"/>
      <c r="E3690" s="143"/>
      <c r="G3690" s="143"/>
      <c r="H3690" s="143"/>
      <c r="J3690" s="143"/>
      <c r="O3690" s="356"/>
      <c r="R3690" s="311"/>
    </row>
    <row r="3691" spans="1:18" s="91" customFormat="1" ht="15">
      <c r="A3691" s="302"/>
      <c r="E3691" s="143"/>
      <c r="G3691" s="143"/>
      <c r="H3691" s="143"/>
      <c r="J3691" s="143"/>
      <c r="O3691" s="356"/>
      <c r="R3691" s="311"/>
    </row>
    <row r="3692" spans="1:18" s="91" customFormat="1" ht="15">
      <c r="A3692" s="302"/>
      <c r="E3692" s="143"/>
      <c r="G3692" s="143"/>
      <c r="H3692" s="143"/>
      <c r="J3692" s="143"/>
      <c r="O3692" s="356"/>
      <c r="R3692" s="311"/>
    </row>
    <row r="3693" spans="1:18" s="91" customFormat="1" ht="15">
      <c r="A3693" s="302"/>
      <c r="E3693" s="143"/>
      <c r="G3693" s="143"/>
      <c r="H3693" s="143"/>
      <c r="J3693" s="143"/>
      <c r="O3693" s="356"/>
      <c r="R3693" s="311"/>
    </row>
    <row r="3694" spans="1:18" s="91" customFormat="1" ht="15">
      <c r="A3694" s="302"/>
      <c r="E3694" s="143"/>
      <c r="G3694" s="143"/>
      <c r="H3694" s="143"/>
      <c r="J3694" s="143"/>
      <c r="O3694" s="356"/>
      <c r="R3694" s="311"/>
    </row>
    <row r="3695" spans="1:18" s="91" customFormat="1" ht="15">
      <c r="A3695" s="302"/>
      <c r="E3695" s="143"/>
      <c r="G3695" s="143"/>
      <c r="H3695" s="143"/>
      <c r="J3695" s="143"/>
      <c r="O3695" s="356"/>
      <c r="R3695" s="311"/>
    </row>
    <row r="3696" spans="1:18" s="91" customFormat="1" ht="15">
      <c r="A3696" s="302"/>
      <c r="E3696" s="143"/>
      <c r="G3696" s="143"/>
      <c r="H3696" s="143"/>
      <c r="J3696" s="143"/>
      <c r="O3696" s="356"/>
      <c r="R3696" s="311"/>
    </row>
    <row r="3697" spans="1:18" s="91" customFormat="1" ht="15">
      <c r="A3697" s="302"/>
      <c r="E3697" s="143"/>
      <c r="G3697" s="143"/>
      <c r="H3697" s="143"/>
      <c r="J3697" s="143"/>
      <c r="O3697" s="356"/>
      <c r="R3697" s="311"/>
    </row>
    <row r="3698" spans="1:18" s="91" customFormat="1" ht="15">
      <c r="A3698" s="302"/>
      <c r="E3698" s="143"/>
      <c r="G3698" s="143"/>
      <c r="H3698" s="143"/>
      <c r="J3698" s="143"/>
      <c r="O3698" s="356"/>
      <c r="R3698" s="311"/>
    </row>
    <row r="3699" spans="1:18" s="91" customFormat="1" ht="15">
      <c r="A3699" s="302"/>
      <c r="E3699" s="143"/>
      <c r="G3699" s="143"/>
      <c r="H3699" s="143"/>
      <c r="J3699" s="143"/>
      <c r="O3699" s="356"/>
      <c r="R3699" s="311"/>
    </row>
    <row r="3700" spans="1:18" s="91" customFormat="1" ht="15">
      <c r="A3700" s="302"/>
      <c r="E3700" s="143"/>
      <c r="G3700" s="143"/>
      <c r="H3700" s="143"/>
      <c r="J3700" s="143"/>
      <c r="O3700" s="356"/>
      <c r="R3700" s="311"/>
    </row>
    <row r="3701" spans="1:18" s="91" customFormat="1" ht="15">
      <c r="A3701" s="302"/>
      <c r="E3701" s="143"/>
      <c r="G3701" s="143"/>
      <c r="H3701" s="143"/>
      <c r="J3701" s="143"/>
      <c r="O3701" s="356"/>
      <c r="R3701" s="311"/>
    </row>
    <row r="3702" spans="1:18" s="91" customFormat="1" ht="15">
      <c r="A3702" s="302"/>
      <c r="E3702" s="143"/>
      <c r="G3702" s="143"/>
      <c r="H3702" s="143"/>
      <c r="J3702" s="143"/>
      <c r="O3702" s="356"/>
      <c r="R3702" s="311"/>
    </row>
    <row r="3703" spans="1:18" s="91" customFormat="1" ht="15">
      <c r="A3703" s="302"/>
      <c r="E3703" s="143"/>
      <c r="G3703" s="143"/>
      <c r="H3703" s="143"/>
      <c r="J3703" s="143"/>
      <c r="O3703" s="356"/>
      <c r="R3703" s="311"/>
    </row>
    <row r="3704" spans="1:18" s="91" customFormat="1" ht="15">
      <c r="A3704" s="302"/>
      <c r="E3704" s="143"/>
      <c r="G3704" s="143"/>
      <c r="H3704" s="143"/>
      <c r="J3704" s="143"/>
      <c r="O3704" s="356"/>
      <c r="R3704" s="311"/>
    </row>
    <row r="3705" spans="1:18" s="91" customFormat="1" ht="15">
      <c r="A3705" s="302"/>
      <c r="E3705" s="143"/>
      <c r="G3705" s="143"/>
      <c r="H3705" s="143"/>
      <c r="J3705" s="143"/>
      <c r="O3705" s="356"/>
      <c r="R3705" s="311"/>
    </row>
    <row r="3706" spans="1:18" s="91" customFormat="1" ht="15">
      <c r="A3706" s="302"/>
      <c r="E3706" s="143"/>
      <c r="G3706" s="143"/>
      <c r="H3706" s="143"/>
      <c r="J3706" s="143"/>
      <c r="O3706" s="356"/>
      <c r="R3706" s="311"/>
    </row>
    <row r="3707" spans="1:18" s="91" customFormat="1" ht="15">
      <c r="A3707" s="302"/>
      <c r="E3707" s="143"/>
      <c r="G3707" s="143"/>
      <c r="H3707" s="143"/>
      <c r="J3707" s="143"/>
      <c r="O3707" s="356"/>
      <c r="R3707" s="311"/>
    </row>
    <row r="3708" spans="1:18" s="91" customFormat="1" ht="15">
      <c r="A3708" s="302"/>
      <c r="E3708" s="143"/>
      <c r="G3708" s="143"/>
      <c r="H3708" s="143"/>
      <c r="J3708" s="143"/>
      <c r="O3708" s="356"/>
      <c r="R3708" s="311"/>
    </row>
    <row r="3709" spans="1:18" s="91" customFormat="1" ht="15">
      <c r="A3709" s="302"/>
      <c r="E3709" s="143"/>
      <c r="G3709" s="143"/>
      <c r="H3709" s="143"/>
      <c r="J3709" s="143"/>
      <c r="O3709" s="356"/>
      <c r="R3709" s="311"/>
    </row>
    <row r="3710" spans="1:18" s="91" customFormat="1" ht="15">
      <c r="A3710" s="302"/>
      <c r="E3710" s="143"/>
      <c r="G3710" s="143"/>
      <c r="H3710" s="143"/>
      <c r="J3710" s="143"/>
      <c r="O3710" s="356"/>
      <c r="R3710" s="311"/>
    </row>
    <row r="3711" spans="1:18" s="91" customFormat="1" ht="15">
      <c r="A3711" s="302"/>
      <c r="E3711" s="143"/>
      <c r="G3711" s="143"/>
      <c r="H3711" s="143"/>
      <c r="J3711" s="143"/>
      <c r="O3711" s="356"/>
      <c r="R3711" s="311"/>
    </row>
    <row r="3712" spans="1:18" s="91" customFormat="1" ht="15">
      <c r="A3712" s="302"/>
      <c r="E3712" s="143"/>
      <c r="G3712" s="143"/>
      <c r="H3712" s="143"/>
      <c r="J3712" s="143"/>
      <c r="O3712" s="356"/>
      <c r="R3712" s="311"/>
    </row>
    <row r="3713" spans="1:18" s="91" customFormat="1" ht="15">
      <c r="A3713" s="302"/>
      <c r="E3713" s="143"/>
      <c r="G3713" s="143"/>
      <c r="H3713" s="143"/>
      <c r="J3713" s="143"/>
      <c r="O3713" s="356"/>
      <c r="R3713" s="311"/>
    </row>
    <row r="3714" spans="1:18" s="91" customFormat="1" ht="15">
      <c r="A3714" s="302"/>
      <c r="E3714" s="143"/>
      <c r="G3714" s="143"/>
      <c r="H3714" s="143"/>
      <c r="J3714" s="143"/>
      <c r="O3714" s="356"/>
      <c r="R3714" s="311"/>
    </row>
    <row r="3715" spans="1:18" s="91" customFormat="1" ht="15">
      <c r="A3715" s="302"/>
      <c r="E3715" s="143"/>
      <c r="G3715" s="143"/>
      <c r="H3715" s="143"/>
      <c r="J3715" s="143"/>
      <c r="O3715" s="356"/>
      <c r="R3715" s="311"/>
    </row>
    <row r="3716" spans="1:18" s="91" customFormat="1" ht="15">
      <c r="A3716" s="302"/>
      <c r="E3716" s="143"/>
      <c r="G3716" s="143"/>
      <c r="H3716" s="143"/>
      <c r="J3716" s="143"/>
      <c r="O3716" s="356"/>
      <c r="R3716" s="311"/>
    </row>
    <row r="3717" spans="1:18" s="91" customFormat="1" ht="15">
      <c r="A3717" s="302"/>
      <c r="E3717" s="143"/>
      <c r="G3717" s="143"/>
      <c r="H3717" s="143"/>
      <c r="J3717" s="143"/>
      <c r="O3717" s="356"/>
      <c r="R3717" s="311"/>
    </row>
    <row r="3718" spans="1:18" s="91" customFormat="1" ht="15">
      <c r="A3718" s="302"/>
      <c r="E3718" s="143"/>
      <c r="G3718" s="143"/>
      <c r="H3718" s="143"/>
      <c r="J3718" s="143"/>
      <c r="O3718" s="356"/>
      <c r="R3718" s="311"/>
    </row>
    <row r="3719" spans="1:18" s="91" customFormat="1" ht="15">
      <c r="A3719" s="302"/>
      <c r="E3719" s="143"/>
      <c r="G3719" s="143"/>
      <c r="H3719" s="143"/>
      <c r="J3719" s="143"/>
      <c r="O3719" s="356"/>
      <c r="R3719" s="311"/>
    </row>
    <row r="3720" spans="1:18" s="91" customFormat="1" ht="15">
      <c r="A3720" s="302"/>
      <c r="E3720" s="143"/>
      <c r="G3720" s="143"/>
      <c r="H3720" s="143"/>
      <c r="J3720" s="143"/>
      <c r="O3720" s="356"/>
      <c r="R3720" s="311"/>
    </row>
    <row r="3721" spans="1:18" s="91" customFormat="1" ht="15">
      <c r="A3721" s="302"/>
      <c r="E3721" s="143"/>
      <c r="G3721" s="143"/>
      <c r="H3721" s="143"/>
      <c r="J3721" s="143"/>
      <c r="O3721" s="356"/>
      <c r="R3721" s="311"/>
    </row>
    <row r="3722" spans="1:18" s="91" customFormat="1" ht="15">
      <c r="A3722" s="302"/>
      <c r="E3722" s="143"/>
      <c r="G3722" s="143"/>
      <c r="H3722" s="143"/>
      <c r="J3722" s="143"/>
      <c r="O3722" s="356"/>
      <c r="R3722" s="311"/>
    </row>
    <row r="3723" spans="1:18" s="91" customFormat="1" ht="15">
      <c r="A3723" s="302"/>
      <c r="E3723" s="143"/>
      <c r="G3723" s="143"/>
      <c r="H3723" s="143"/>
      <c r="J3723" s="143"/>
      <c r="O3723" s="356"/>
      <c r="R3723" s="311"/>
    </row>
    <row r="3724" spans="1:18" s="91" customFormat="1" ht="15">
      <c r="A3724" s="302"/>
      <c r="E3724" s="143"/>
      <c r="G3724" s="143"/>
      <c r="H3724" s="143"/>
      <c r="J3724" s="143"/>
      <c r="O3724" s="356"/>
      <c r="R3724" s="311"/>
    </row>
    <row r="3725" spans="1:18" s="91" customFormat="1" ht="15">
      <c r="A3725" s="302"/>
      <c r="E3725" s="143"/>
      <c r="G3725" s="143"/>
      <c r="H3725" s="143"/>
      <c r="J3725" s="143"/>
      <c r="O3725" s="356"/>
      <c r="R3725" s="311"/>
    </row>
    <row r="3726" spans="1:18" s="91" customFormat="1" ht="15">
      <c r="A3726" s="302"/>
      <c r="E3726" s="143"/>
      <c r="G3726" s="143"/>
      <c r="H3726" s="143"/>
      <c r="J3726" s="143"/>
      <c r="O3726" s="356"/>
      <c r="R3726" s="311"/>
    </row>
    <row r="3727" spans="1:18" s="91" customFormat="1" ht="15">
      <c r="A3727" s="302"/>
      <c r="E3727" s="143"/>
      <c r="G3727" s="143"/>
      <c r="H3727" s="143"/>
      <c r="J3727" s="143"/>
      <c r="O3727" s="356"/>
      <c r="R3727" s="311"/>
    </row>
    <row r="3728" spans="1:18" s="91" customFormat="1" ht="15">
      <c r="A3728" s="302"/>
      <c r="E3728" s="143"/>
      <c r="G3728" s="143"/>
      <c r="H3728" s="143"/>
      <c r="J3728" s="143"/>
      <c r="O3728" s="356"/>
      <c r="R3728" s="311"/>
    </row>
    <row r="3729" spans="1:18" s="91" customFormat="1" ht="15">
      <c r="A3729" s="302"/>
      <c r="E3729" s="143"/>
      <c r="G3729" s="143"/>
      <c r="H3729" s="143"/>
      <c r="J3729" s="143"/>
      <c r="O3729" s="356"/>
      <c r="R3729" s="311"/>
    </row>
    <row r="3730" spans="1:18" s="91" customFormat="1" ht="15">
      <c r="A3730" s="302"/>
      <c r="E3730" s="143"/>
      <c r="G3730" s="143"/>
      <c r="H3730" s="143"/>
      <c r="J3730" s="143"/>
      <c r="O3730" s="356"/>
      <c r="R3730" s="311"/>
    </row>
    <row r="3731" spans="1:18" s="91" customFormat="1" ht="15">
      <c r="A3731" s="302"/>
      <c r="E3731" s="143"/>
      <c r="G3731" s="143"/>
      <c r="H3731" s="143"/>
      <c r="J3731" s="143"/>
      <c r="O3731" s="356"/>
      <c r="R3731" s="311"/>
    </row>
    <row r="3732" spans="1:18" s="91" customFormat="1" ht="15">
      <c r="A3732" s="302"/>
      <c r="E3732" s="143"/>
      <c r="G3732" s="143"/>
      <c r="H3732" s="143"/>
      <c r="J3732" s="143"/>
      <c r="O3732" s="356"/>
      <c r="R3732" s="311"/>
    </row>
    <row r="3733" spans="1:18" s="91" customFormat="1" ht="15">
      <c r="A3733" s="302"/>
      <c r="E3733" s="143"/>
      <c r="G3733" s="143"/>
      <c r="H3733" s="143"/>
      <c r="J3733" s="143"/>
      <c r="O3733" s="356"/>
      <c r="R3733" s="311"/>
    </row>
    <row r="3734" spans="1:18" s="91" customFormat="1" ht="15">
      <c r="A3734" s="302"/>
      <c r="E3734" s="143"/>
      <c r="G3734" s="143"/>
      <c r="H3734" s="143"/>
      <c r="J3734" s="143"/>
      <c r="O3734" s="356"/>
      <c r="R3734" s="311"/>
    </row>
    <row r="3735" spans="1:18" s="91" customFormat="1" ht="15">
      <c r="A3735" s="302"/>
      <c r="E3735" s="143"/>
      <c r="G3735" s="143"/>
      <c r="H3735" s="143"/>
      <c r="J3735" s="143"/>
      <c r="O3735" s="356"/>
      <c r="R3735" s="311"/>
    </row>
    <row r="3736" spans="1:18" s="91" customFormat="1" ht="15">
      <c r="A3736" s="302"/>
      <c r="E3736" s="143"/>
      <c r="G3736" s="143"/>
      <c r="H3736" s="143"/>
      <c r="J3736" s="143"/>
      <c r="O3736" s="356"/>
      <c r="R3736" s="311"/>
    </row>
    <row r="3737" spans="1:18" s="91" customFormat="1" ht="15">
      <c r="A3737" s="302"/>
      <c r="E3737" s="143"/>
      <c r="G3737" s="143"/>
      <c r="H3737" s="143"/>
      <c r="J3737" s="143"/>
      <c r="O3737" s="356"/>
      <c r="R3737" s="311"/>
    </row>
    <row r="3738" spans="1:18" s="91" customFormat="1" ht="15">
      <c r="A3738" s="302"/>
      <c r="E3738" s="143"/>
      <c r="G3738" s="143"/>
      <c r="H3738" s="143"/>
      <c r="J3738" s="143"/>
      <c r="O3738" s="356"/>
      <c r="R3738" s="311"/>
    </row>
    <row r="3739" spans="1:18" s="91" customFormat="1" ht="15">
      <c r="A3739" s="302"/>
      <c r="E3739" s="143"/>
      <c r="G3739" s="143"/>
      <c r="H3739" s="143"/>
      <c r="J3739" s="143"/>
      <c r="O3739" s="356"/>
      <c r="R3739" s="311"/>
    </row>
    <row r="3740" spans="1:18" s="91" customFormat="1" ht="15">
      <c r="A3740" s="302"/>
      <c r="E3740" s="143"/>
      <c r="G3740" s="143"/>
      <c r="H3740" s="143"/>
      <c r="J3740" s="143"/>
      <c r="O3740" s="356"/>
      <c r="R3740" s="311"/>
    </row>
    <row r="3741" spans="1:18" s="91" customFormat="1" ht="15">
      <c r="A3741" s="302"/>
      <c r="E3741" s="143"/>
      <c r="G3741" s="143"/>
      <c r="H3741" s="143"/>
      <c r="J3741" s="143"/>
      <c r="O3741" s="356"/>
      <c r="R3741" s="311"/>
    </row>
    <row r="3742" spans="1:18" s="91" customFormat="1" ht="15">
      <c r="A3742" s="302"/>
      <c r="E3742" s="143"/>
      <c r="G3742" s="143"/>
      <c r="H3742" s="143"/>
      <c r="J3742" s="143"/>
      <c r="O3742" s="356"/>
      <c r="R3742" s="311"/>
    </row>
    <row r="3743" spans="1:18" s="91" customFormat="1" ht="15">
      <c r="A3743" s="302"/>
      <c r="E3743" s="143"/>
      <c r="G3743" s="143"/>
      <c r="H3743" s="143"/>
      <c r="J3743" s="143"/>
      <c r="O3743" s="356"/>
      <c r="R3743" s="311"/>
    </row>
    <row r="3744" spans="1:18" s="91" customFormat="1" ht="15">
      <c r="A3744" s="302"/>
      <c r="E3744" s="143"/>
      <c r="G3744" s="143"/>
      <c r="H3744" s="143"/>
      <c r="J3744" s="143"/>
      <c r="O3744" s="356"/>
      <c r="R3744" s="311"/>
    </row>
    <row r="3745" spans="1:18" s="91" customFormat="1" ht="15">
      <c r="A3745" s="302"/>
      <c r="E3745" s="143"/>
      <c r="G3745" s="143"/>
      <c r="H3745" s="143"/>
      <c r="J3745" s="143"/>
      <c r="O3745" s="356"/>
      <c r="R3745" s="311"/>
    </row>
    <row r="3746" spans="1:18" s="91" customFormat="1" ht="15">
      <c r="A3746" s="302"/>
      <c r="E3746" s="143"/>
      <c r="G3746" s="143"/>
      <c r="H3746" s="143"/>
      <c r="J3746" s="143"/>
      <c r="O3746" s="356"/>
      <c r="R3746" s="311"/>
    </row>
    <row r="3747" spans="1:18" s="91" customFormat="1" ht="15">
      <c r="A3747" s="302"/>
      <c r="E3747" s="143"/>
      <c r="G3747" s="143"/>
      <c r="H3747" s="143"/>
      <c r="J3747" s="143"/>
      <c r="O3747" s="356"/>
      <c r="R3747" s="311"/>
    </row>
    <row r="3748" spans="1:18" s="91" customFormat="1" ht="15">
      <c r="A3748" s="302"/>
      <c r="E3748" s="143"/>
      <c r="G3748" s="143"/>
      <c r="H3748" s="143"/>
      <c r="J3748" s="143"/>
      <c r="O3748" s="356"/>
      <c r="R3748" s="311"/>
    </row>
    <row r="3749" spans="1:18" s="91" customFormat="1" ht="15">
      <c r="A3749" s="302"/>
      <c r="E3749" s="143"/>
      <c r="G3749" s="143"/>
      <c r="H3749" s="143"/>
      <c r="J3749" s="143"/>
      <c r="O3749" s="356"/>
      <c r="R3749" s="311"/>
    </row>
    <row r="3750" spans="1:18" s="91" customFormat="1" ht="15">
      <c r="A3750" s="302"/>
      <c r="E3750" s="143"/>
      <c r="G3750" s="143"/>
      <c r="H3750" s="143"/>
      <c r="J3750" s="143"/>
      <c r="O3750" s="356"/>
      <c r="R3750" s="311"/>
    </row>
    <row r="3751" spans="1:18" s="91" customFormat="1" ht="15">
      <c r="A3751" s="302"/>
      <c r="E3751" s="143"/>
      <c r="G3751" s="143"/>
      <c r="H3751" s="143"/>
      <c r="J3751" s="143"/>
      <c r="O3751" s="356"/>
      <c r="R3751" s="311"/>
    </row>
    <row r="3752" spans="1:18" s="91" customFormat="1" ht="15">
      <c r="A3752" s="302"/>
      <c r="E3752" s="143"/>
      <c r="G3752" s="143"/>
      <c r="H3752" s="143"/>
      <c r="J3752" s="143"/>
      <c r="O3752" s="356"/>
      <c r="R3752" s="311"/>
    </row>
    <row r="3753" spans="1:18" s="91" customFormat="1" ht="15">
      <c r="A3753" s="302"/>
      <c r="E3753" s="143"/>
      <c r="G3753" s="143"/>
      <c r="H3753" s="143"/>
      <c r="J3753" s="143"/>
      <c r="O3753" s="356"/>
      <c r="R3753" s="311"/>
    </row>
    <row r="3754" spans="1:18" s="91" customFormat="1" ht="15">
      <c r="A3754" s="302"/>
      <c r="E3754" s="143"/>
      <c r="G3754" s="143"/>
      <c r="H3754" s="143"/>
      <c r="J3754" s="143"/>
      <c r="O3754" s="356"/>
      <c r="R3754" s="311"/>
    </row>
    <row r="3755" spans="1:18" s="91" customFormat="1" ht="15">
      <c r="A3755" s="302"/>
      <c r="E3755" s="143"/>
      <c r="G3755" s="143"/>
      <c r="H3755" s="143"/>
      <c r="J3755" s="143"/>
      <c r="O3755" s="356"/>
      <c r="R3755" s="311"/>
    </row>
    <row r="3756" spans="1:18" s="91" customFormat="1" ht="15">
      <c r="A3756" s="302"/>
      <c r="E3756" s="143"/>
      <c r="G3756" s="143"/>
      <c r="H3756" s="143"/>
      <c r="J3756" s="143"/>
      <c r="O3756" s="356"/>
      <c r="R3756" s="311"/>
    </row>
    <row r="3757" spans="1:18" s="91" customFormat="1" ht="15">
      <c r="A3757" s="302"/>
      <c r="E3757" s="143"/>
      <c r="G3757" s="143"/>
      <c r="H3757" s="143"/>
      <c r="J3757" s="143"/>
      <c r="O3757" s="356"/>
      <c r="R3757" s="311"/>
    </row>
    <row r="3758" spans="1:18" s="91" customFormat="1" ht="15">
      <c r="A3758" s="302"/>
      <c r="E3758" s="143"/>
      <c r="G3758" s="143"/>
      <c r="H3758" s="143"/>
      <c r="J3758" s="143"/>
      <c r="O3758" s="356"/>
      <c r="R3758" s="311"/>
    </row>
    <row r="3759" spans="1:18" s="91" customFormat="1" ht="15">
      <c r="A3759" s="302"/>
      <c r="E3759" s="143"/>
      <c r="G3759" s="143"/>
      <c r="H3759" s="143"/>
      <c r="J3759" s="143"/>
      <c r="O3759" s="356"/>
      <c r="R3759" s="311"/>
    </row>
    <row r="3760" spans="1:18" s="91" customFormat="1" ht="15">
      <c r="A3760" s="302"/>
      <c r="E3760" s="143"/>
      <c r="G3760" s="143"/>
      <c r="H3760" s="143"/>
      <c r="J3760" s="143"/>
      <c r="O3760" s="356"/>
      <c r="R3760" s="311"/>
    </row>
    <row r="3761" spans="1:18" s="91" customFormat="1" ht="15">
      <c r="A3761" s="302"/>
      <c r="E3761" s="143"/>
      <c r="G3761" s="143"/>
      <c r="H3761" s="143"/>
      <c r="J3761" s="143"/>
      <c r="O3761" s="356"/>
      <c r="R3761" s="311"/>
    </row>
    <row r="3762" spans="1:18" s="91" customFormat="1" ht="15">
      <c r="A3762" s="302"/>
      <c r="E3762" s="143"/>
      <c r="G3762" s="143"/>
      <c r="H3762" s="143"/>
      <c r="J3762" s="143"/>
      <c r="O3762" s="356"/>
      <c r="R3762" s="311"/>
    </row>
    <row r="3763" spans="1:18" s="91" customFormat="1" ht="15">
      <c r="A3763" s="302"/>
      <c r="E3763" s="143"/>
      <c r="G3763" s="143"/>
      <c r="H3763" s="143"/>
      <c r="J3763" s="143"/>
      <c r="O3763" s="356"/>
      <c r="R3763" s="311"/>
    </row>
    <row r="3764" spans="1:18" s="91" customFormat="1" ht="15">
      <c r="A3764" s="302"/>
      <c r="E3764" s="143"/>
      <c r="G3764" s="143"/>
      <c r="H3764" s="143"/>
      <c r="J3764" s="143"/>
      <c r="O3764" s="356"/>
      <c r="R3764" s="311"/>
    </row>
    <row r="3765" spans="1:18" s="91" customFormat="1" ht="15">
      <c r="A3765" s="302"/>
      <c r="E3765" s="143"/>
      <c r="G3765" s="143"/>
      <c r="H3765" s="143"/>
      <c r="J3765" s="143"/>
      <c r="O3765" s="356"/>
      <c r="R3765" s="311"/>
    </row>
    <row r="3766" spans="1:18" s="91" customFormat="1" ht="15">
      <c r="A3766" s="302"/>
      <c r="E3766" s="143"/>
      <c r="G3766" s="143"/>
      <c r="H3766" s="143"/>
      <c r="J3766" s="143"/>
      <c r="O3766" s="356"/>
      <c r="R3766" s="311"/>
    </row>
    <row r="3767" spans="1:18" s="91" customFormat="1" ht="15">
      <c r="A3767" s="302"/>
      <c r="E3767" s="143"/>
      <c r="G3767" s="143"/>
      <c r="H3767" s="143"/>
      <c r="J3767" s="143"/>
      <c r="O3767" s="356"/>
      <c r="R3767" s="311"/>
    </row>
    <row r="3768" spans="1:18" s="91" customFormat="1" ht="15">
      <c r="A3768" s="302"/>
      <c r="E3768" s="143"/>
      <c r="G3768" s="143"/>
      <c r="H3768" s="143"/>
      <c r="J3768" s="143"/>
      <c r="O3768" s="356"/>
      <c r="R3768" s="311"/>
    </row>
    <row r="3769" spans="1:18" s="91" customFormat="1" ht="15">
      <c r="A3769" s="302"/>
      <c r="E3769" s="143"/>
      <c r="G3769" s="143"/>
      <c r="H3769" s="143"/>
      <c r="J3769" s="143"/>
      <c r="O3769" s="356"/>
      <c r="R3769" s="311"/>
    </row>
    <row r="3770" spans="1:18" s="91" customFormat="1" ht="15">
      <c r="A3770" s="302"/>
      <c r="E3770" s="143"/>
      <c r="G3770" s="143"/>
      <c r="H3770" s="143"/>
      <c r="J3770" s="143"/>
      <c r="O3770" s="356"/>
      <c r="R3770" s="311"/>
    </row>
    <row r="3771" spans="1:18" s="91" customFormat="1" ht="15">
      <c r="A3771" s="302"/>
      <c r="E3771" s="143"/>
      <c r="G3771" s="143"/>
      <c r="H3771" s="143"/>
      <c r="J3771" s="143"/>
      <c r="O3771" s="356"/>
      <c r="R3771" s="311"/>
    </row>
    <row r="3772" spans="1:18" s="91" customFormat="1" ht="15">
      <c r="A3772" s="302"/>
      <c r="E3772" s="143"/>
      <c r="G3772" s="143"/>
      <c r="H3772" s="143"/>
      <c r="J3772" s="143"/>
      <c r="O3772" s="356"/>
      <c r="R3772" s="311"/>
    </row>
    <row r="3773" spans="1:18" s="91" customFormat="1" ht="15">
      <c r="A3773" s="302"/>
      <c r="E3773" s="143"/>
      <c r="G3773" s="143"/>
      <c r="H3773" s="143"/>
      <c r="J3773" s="143"/>
      <c r="O3773" s="356"/>
      <c r="R3773" s="311"/>
    </row>
    <row r="3774" spans="1:18" s="91" customFormat="1" ht="15">
      <c r="A3774" s="302"/>
      <c r="E3774" s="143"/>
      <c r="G3774" s="143"/>
      <c r="H3774" s="143"/>
      <c r="J3774" s="143"/>
      <c r="O3774" s="356"/>
      <c r="R3774" s="311"/>
    </row>
    <row r="3775" spans="1:18" s="91" customFormat="1" ht="15">
      <c r="A3775" s="302"/>
      <c r="E3775" s="143"/>
      <c r="G3775" s="143"/>
      <c r="H3775" s="143"/>
      <c r="J3775" s="143"/>
      <c r="O3775" s="356"/>
      <c r="R3775" s="311"/>
    </row>
    <row r="3776" spans="1:18" s="91" customFormat="1" ht="15">
      <c r="A3776" s="302"/>
      <c r="E3776" s="143"/>
      <c r="G3776" s="143"/>
      <c r="H3776" s="143"/>
      <c r="J3776" s="143"/>
      <c r="O3776" s="356"/>
      <c r="R3776" s="311"/>
    </row>
    <row r="3777" spans="1:18" s="91" customFormat="1" ht="15">
      <c r="A3777" s="302"/>
      <c r="E3777" s="143"/>
      <c r="G3777" s="143"/>
      <c r="H3777" s="143"/>
      <c r="J3777" s="143"/>
      <c r="O3777" s="356"/>
      <c r="R3777" s="311"/>
    </row>
    <row r="3778" spans="1:18" s="91" customFormat="1" ht="15">
      <c r="A3778" s="302"/>
      <c r="E3778" s="143"/>
      <c r="G3778" s="143"/>
      <c r="H3778" s="143"/>
      <c r="J3778" s="143"/>
      <c r="O3778" s="356"/>
      <c r="R3778" s="311"/>
    </row>
    <row r="3779" spans="1:18" s="91" customFormat="1" ht="15">
      <c r="A3779" s="302"/>
      <c r="E3779" s="143"/>
      <c r="G3779" s="143"/>
      <c r="H3779" s="143"/>
      <c r="J3779" s="143"/>
      <c r="O3779" s="356"/>
      <c r="R3779" s="311"/>
    </row>
    <row r="3780" spans="1:18" s="91" customFormat="1" ht="15">
      <c r="A3780" s="302"/>
      <c r="E3780" s="143"/>
      <c r="G3780" s="143"/>
      <c r="H3780" s="143"/>
      <c r="J3780" s="143"/>
      <c r="O3780" s="356"/>
      <c r="R3780" s="311"/>
    </row>
    <row r="3781" spans="1:18" s="91" customFormat="1" ht="15">
      <c r="A3781" s="302"/>
      <c r="E3781" s="143"/>
      <c r="G3781" s="143"/>
      <c r="H3781" s="143"/>
      <c r="J3781" s="143"/>
      <c r="O3781" s="356"/>
      <c r="R3781" s="311"/>
    </row>
    <row r="3782" spans="1:18" s="91" customFormat="1" ht="15">
      <c r="A3782" s="302"/>
      <c r="E3782" s="143"/>
      <c r="G3782" s="143"/>
      <c r="H3782" s="143"/>
      <c r="J3782" s="143"/>
      <c r="O3782" s="356"/>
      <c r="R3782" s="311"/>
    </row>
    <row r="3783" spans="1:18" s="91" customFormat="1" ht="15">
      <c r="A3783" s="302"/>
      <c r="E3783" s="143"/>
      <c r="G3783" s="143"/>
      <c r="H3783" s="143"/>
      <c r="J3783" s="143"/>
      <c r="O3783" s="356"/>
      <c r="R3783" s="311"/>
    </row>
    <row r="3784" spans="1:18" s="91" customFormat="1" ht="15">
      <c r="A3784" s="302"/>
      <c r="E3784" s="143"/>
      <c r="G3784" s="143"/>
      <c r="H3784" s="143"/>
      <c r="J3784" s="143"/>
      <c r="O3784" s="356"/>
      <c r="R3784" s="311"/>
    </row>
    <row r="3785" spans="1:18" s="91" customFormat="1" ht="15">
      <c r="A3785" s="302"/>
      <c r="E3785" s="143"/>
      <c r="G3785" s="143"/>
      <c r="H3785" s="143"/>
      <c r="J3785" s="143"/>
      <c r="O3785" s="356"/>
      <c r="R3785" s="311"/>
    </row>
    <row r="3786" spans="1:18" s="91" customFormat="1" ht="15">
      <c r="A3786" s="302"/>
      <c r="E3786" s="143"/>
      <c r="G3786" s="143"/>
      <c r="H3786" s="143"/>
      <c r="J3786" s="143"/>
      <c r="O3786" s="356"/>
      <c r="R3786" s="311"/>
    </row>
    <row r="3787" spans="1:18" s="91" customFormat="1" ht="15">
      <c r="A3787" s="302"/>
      <c r="E3787" s="143"/>
      <c r="G3787" s="143"/>
      <c r="H3787" s="143"/>
      <c r="J3787" s="143"/>
      <c r="O3787" s="356"/>
      <c r="R3787" s="311"/>
    </row>
    <row r="3788" spans="1:18" s="91" customFormat="1" ht="15">
      <c r="A3788" s="302"/>
      <c r="E3788" s="143"/>
      <c r="G3788" s="143"/>
      <c r="H3788" s="143"/>
      <c r="J3788" s="143"/>
      <c r="O3788" s="356"/>
      <c r="R3788" s="311"/>
    </row>
    <row r="3789" spans="1:18" s="91" customFormat="1" ht="15">
      <c r="A3789" s="302"/>
      <c r="E3789" s="143"/>
      <c r="G3789" s="143"/>
      <c r="H3789" s="143"/>
      <c r="J3789" s="143"/>
      <c r="O3789" s="356"/>
      <c r="R3789" s="311"/>
    </row>
    <row r="3790" spans="1:18" s="91" customFormat="1" ht="15">
      <c r="A3790" s="302"/>
      <c r="E3790" s="143"/>
      <c r="G3790" s="143"/>
      <c r="H3790" s="143"/>
      <c r="J3790" s="143"/>
      <c r="O3790" s="356"/>
      <c r="R3790" s="311"/>
    </row>
    <row r="3791" spans="1:18" s="91" customFormat="1" ht="15">
      <c r="A3791" s="302"/>
      <c r="E3791" s="143"/>
      <c r="G3791" s="143"/>
      <c r="H3791" s="143"/>
      <c r="J3791" s="143"/>
      <c r="O3791" s="356"/>
      <c r="R3791" s="311"/>
    </row>
    <row r="3792" spans="1:18" s="91" customFormat="1" ht="15">
      <c r="A3792" s="302"/>
      <c r="E3792" s="143"/>
      <c r="G3792" s="143"/>
      <c r="H3792" s="143"/>
      <c r="J3792" s="143"/>
      <c r="O3792" s="356"/>
      <c r="R3792" s="311"/>
    </row>
    <row r="3793" spans="1:18" s="91" customFormat="1" ht="15">
      <c r="A3793" s="302"/>
      <c r="E3793" s="143"/>
      <c r="G3793" s="143"/>
      <c r="H3793" s="143"/>
      <c r="J3793" s="143"/>
      <c r="O3793" s="356"/>
      <c r="R3793" s="311"/>
    </row>
    <row r="3794" spans="1:18" s="91" customFormat="1" ht="15">
      <c r="A3794" s="302"/>
      <c r="E3794" s="143"/>
      <c r="G3794" s="143"/>
      <c r="H3794" s="143"/>
      <c r="J3794" s="143"/>
      <c r="O3794" s="356"/>
      <c r="R3794" s="311"/>
    </row>
    <row r="3795" spans="1:18" s="91" customFormat="1" ht="15">
      <c r="A3795" s="302"/>
      <c r="E3795" s="143"/>
      <c r="G3795" s="143"/>
      <c r="H3795" s="143"/>
      <c r="J3795" s="143"/>
      <c r="O3795" s="356"/>
      <c r="R3795" s="311"/>
    </row>
    <row r="3796" spans="1:18" s="91" customFormat="1" ht="15">
      <c r="A3796" s="302"/>
      <c r="E3796" s="143"/>
      <c r="G3796" s="143"/>
      <c r="H3796" s="143"/>
      <c r="J3796" s="143"/>
      <c r="O3796" s="356"/>
      <c r="R3796" s="311"/>
    </row>
    <row r="3797" spans="1:18" s="91" customFormat="1" ht="15">
      <c r="A3797" s="302"/>
      <c r="E3797" s="143"/>
      <c r="G3797" s="143"/>
      <c r="H3797" s="143"/>
      <c r="J3797" s="143"/>
      <c r="O3797" s="356"/>
      <c r="R3797" s="311"/>
    </row>
    <row r="3798" spans="1:18" s="91" customFormat="1" ht="15">
      <c r="A3798" s="302"/>
      <c r="E3798" s="143"/>
      <c r="G3798" s="143"/>
      <c r="H3798" s="143"/>
      <c r="J3798" s="143"/>
      <c r="O3798" s="356"/>
      <c r="R3798" s="311"/>
    </row>
    <row r="3799" spans="1:18" s="91" customFormat="1" ht="15">
      <c r="A3799" s="302"/>
      <c r="E3799" s="143"/>
      <c r="G3799" s="143"/>
      <c r="H3799" s="143"/>
      <c r="J3799" s="143"/>
      <c r="O3799" s="356"/>
      <c r="R3799" s="311"/>
    </row>
    <row r="3800" spans="1:18" s="91" customFormat="1" ht="15">
      <c r="A3800" s="302"/>
      <c r="E3800" s="143"/>
      <c r="G3800" s="143"/>
      <c r="H3800" s="143"/>
      <c r="J3800" s="143"/>
      <c r="O3800" s="356"/>
      <c r="R3800" s="311"/>
    </row>
    <row r="3801" spans="1:18" s="91" customFormat="1" ht="15">
      <c r="A3801" s="302"/>
      <c r="E3801" s="143"/>
      <c r="G3801" s="143"/>
      <c r="H3801" s="143"/>
      <c r="J3801" s="143"/>
      <c r="O3801" s="356"/>
      <c r="R3801" s="311"/>
    </row>
    <row r="3802" spans="1:18" s="91" customFormat="1" ht="15">
      <c r="A3802" s="302"/>
      <c r="E3802" s="143"/>
      <c r="G3802" s="143"/>
      <c r="H3802" s="143"/>
      <c r="J3802" s="143"/>
      <c r="O3802" s="356"/>
      <c r="R3802" s="311"/>
    </row>
    <row r="3803" spans="1:18" s="91" customFormat="1" ht="15">
      <c r="A3803" s="302"/>
      <c r="E3803" s="143"/>
      <c r="G3803" s="143"/>
      <c r="H3803" s="143"/>
      <c r="J3803" s="143"/>
      <c r="O3803" s="356"/>
      <c r="R3803" s="311"/>
    </row>
    <row r="3804" spans="1:18" s="91" customFormat="1" ht="15">
      <c r="A3804" s="302"/>
      <c r="E3804" s="143"/>
      <c r="G3804" s="143"/>
      <c r="H3804" s="143"/>
      <c r="J3804" s="143"/>
      <c r="O3804" s="356"/>
      <c r="R3804" s="311"/>
    </row>
    <row r="3805" spans="1:18" s="91" customFormat="1" ht="15">
      <c r="A3805" s="302"/>
      <c r="E3805" s="143"/>
      <c r="G3805" s="143"/>
      <c r="H3805" s="143"/>
      <c r="J3805" s="143"/>
      <c r="O3805" s="356"/>
      <c r="R3805" s="311"/>
    </row>
    <row r="3806" spans="1:18" s="91" customFormat="1" ht="15">
      <c r="A3806" s="302"/>
      <c r="E3806" s="143"/>
      <c r="G3806" s="143"/>
      <c r="H3806" s="143"/>
      <c r="J3806" s="143"/>
      <c r="O3806" s="356"/>
      <c r="R3806" s="311"/>
    </row>
    <row r="3807" spans="1:18" s="91" customFormat="1" ht="15">
      <c r="A3807" s="302"/>
      <c r="E3807" s="143"/>
      <c r="G3807" s="143"/>
      <c r="H3807" s="143"/>
      <c r="J3807" s="143"/>
      <c r="O3807" s="356"/>
      <c r="R3807" s="311"/>
    </row>
    <row r="3808" spans="1:18" s="91" customFormat="1" ht="15">
      <c r="A3808" s="302"/>
      <c r="E3808" s="143"/>
      <c r="G3808" s="143"/>
      <c r="H3808" s="143"/>
      <c r="J3808" s="143"/>
      <c r="O3808" s="356"/>
      <c r="R3808" s="311"/>
    </row>
    <row r="3809" spans="1:18" s="91" customFormat="1" ht="15">
      <c r="A3809" s="302"/>
      <c r="E3809" s="143"/>
      <c r="G3809" s="143"/>
      <c r="H3809" s="143"/>
      <c r="J3809" s="143"/>
      <c r="O3809" s="356"/>
      <c r="R3809" s="311"/>
    </row>
    <row r="3810" spans="1:18" s="91" customFormat="1" ht="15">
      <c r="A3810" s="302"/>
      <c r="E3810" s="143"/>
      <c r="G3810" s="143"/>
      <c r="H3810" s="143"/>
      <c r="J3810" s="143"/>
      <c r="O3810" s="356"/>
      <c r="R3810" s="311"/>
    </row>
    <row r="3811" spans="1:18" s="91" customFormat="1" ht="15">
      <c r="A3811" s="302"/>
      <c r="E3811" s="143"/>
      <c r="G3811" s="143"/>
      <c r="H3811" s="143"/>
      <c r="J3811" s="143"/>
      <c r="O3811" s="356"/>
      <c r="R3811" s="311"/>
    </row>
    <row r="3812" spans="1:18" s="91" customFormat="1" ht="15">
      <c r="A3812" s="302"/>
      <c r="E3812" s="143"/>
      <c r="G3812" s="143"/>
      <c r="H3812" s="143"/>
      <c r="J3812" s="143"/>
      <c r="O3812" s="356"/>
      <c r="R3812" s="311"/>
    </row>
    <row r="3813" spans="1:18" s="91" customFormat="1" ht="15">
      <c r="A3813" s="302"/>
      <c r="E3813" s="143"/>
      <c r="G3813" s="143"/>
      <c r="H3813" s="143"/>
      <c r="J3813" s="143"/>
      <c r="O3813" s="356"/>
      <c r="R3813" s="311"/>
    </row>
    <row r="3814" spans="1:18" s="91" customFormat="1" ht="15">
      <c r="A3814" s="302"/>
      <c r="E3814" s="143"/>
      <c r="G3814" s="143"/>
      <c r="H3814" s="143"/>
      <c r="J3814" s="143"/>
      <c r="O3814" s="356"/>
      <c r="R3814" s="311"/>
    </row>
    <row r="3815" spans="1:18" s="91" customFormat="1" ht="15">
      <c r="A3815" s="302"/>
      <c r="E3815" s="143"/>
      <c r="G3815" s="143"/>
      <c r="H3815" s="143"/>
      <c r="J3815" s="143"/>
      <c r="O3815" s="356"/>
      <c r="R3815" s="311"/>
    </row>
    <row r="3816" spans="1:18" s="91" customFormat="1" ht="15">
      <c r="A3816" s="302"/>
      <c r="E3816" s="143"/>
      <c r="G3816" s="143"/>
      <c r="H3816" s="143"/>
      <c r="J3816" s="143"/>
      <c r="O3816" s="356"/>
      <c r="R3816" s="311"/>
    </row>
  </sheetData>
  <mergeCells count="99">
    <mergeCell ref="B337:K339"/>
    <mergeCell ref="B313:K313"/>
    <mergeCell ref="B470:B471"/>
    <mergeCell ref="B431:B432"/>
    <mergeCell ref="D431:D432"/>
    <mergeCell ref="F431:F432"/>
    <mergeCell ref="B461:K461"/>
    <mergeCell ref="B414:K414"/>
    <mergeCell ref="B397:K398"/>
    <mergeCell ref="B416:K417"/>
    <mergeCell ref="B425:K426"/>
    <mergeCell ref="B298:D298"/>
    <mergeCell ref="B293:D293"/>
    <mergeCell ref="B284:K286"/>
    <mergeCell ref="P294:Y307"/>
    <mergeCell ref="D54:F55"/>
    <mergeCell ref="I54:K55"/>
    <mergeCell ref="D57:F57"/>
    <mergeCell ref="P262:Q262"/>
    <mergeCell ref="B168:K168"/>
    <mergeCell ref="A242:L243"/>
    <mergeCell ref="B241:K241"/>
    <mergeCell ref="A197:L197"/>
    <mergeCell ref="A78:L79"/>
    <mergeCell ref="A171:L171"/>
    <mergeCell ref="B74:K74"/>
    <mergeCell ref="B114:K114"/>
    <mergeCell ref="B169:K169"/>
    <mergeCell ref="A119:L119"/>
    <mergeCell ref="B358:K359"/>
    <mergeCell ref="A6:L6"/>
    <mergeCell ref="A7:L7"/>
    <mergeCell ref="A8:L8"/>
    <mergeCell ref="A9:L9"/>
    <mergeCell ref="A11:L11"/>
    <mergeCell ref="B250:K250"/>
    <mergeCell ref="A61:L61"/>
    <mergeCell ref="A15:L15"/>
    <mergeCell ref="A17:L17"/>
    <mergeCell ref="I57:K57"/>
    <mergeCell ref="B527:K528"/>
    <mergeCell ref="B368:K369"/>
    <mergeCell ref="B372:K372"/>
    <mergeCell ref="B380:K382"/>
    <mergeCell ref="B429:K430"/>
    <mergeCell ref="B525:K525"/>
    <mergeCell ref="B418:K418"/>
    <mergeCell ref="B384:K385"/>
    <mergeCell ref="B388:K389"/>
    <mergeCell ref="B347:K347"/>
    <mergeCell ref="B346:K346"/>
    <mergeCell ref="B491:B492"/>
    <mergeCell ref="B478:B479"/>
    <mergeCell ref="I491:I492"/>
    <mergeCell ref="B393:K393"/>
    <mergeCell ref="B354:L354"/>
    <mergeCell ref="B392:K392"/>
    <mergeCell ref="B391:K391"/>
    <mergeCell ref="A375:K376"/>
    <mergeCell ref="B390:K390"/>
    <mergeCell ref="B247:K248"/>
    <mergeCell ref="I318:K318"/>
    <mergeCell ref="I289:K289"/>
    <mergeCell ref="B303:K303"/>
    <mergeCell ref="B255:K255"/>
    <mergeCell ref="B253:K253"/>
    <mergeCell ref="B249:K249"/>
    <mergeCell ref="B251:K251"/>
    <mergeCell ref="B256:K256"/>
    <mergeCell ref="B334:K334"/>
    <mergeCell ref="B333:K333"/>
    <mergeCell ref="B272:K273"/>
    <mergeCell ref="B257:K257"/>
    <mergeCell ref="B304:K304"/>
    <mergeCell ref="B276:K277"/>
    <mergeCell ref="B330:K331"/>
    <mergeCell ref="B275:K275"/>
    <mergeCell ref="B279:K279"/>
    <mergeCell ref="D318:F318"/>
    <mergeCell ref="B335:K335"/>
    <mergeCell ref="B270:K270"/>
    <mergeCell ref="B317:K317"/>
    <mergeCell ref="B522:K522"/>
    <mergeCell ref="I500:I501"/>
    <mergeCell ref="B386:K387"/>
    <mergeCell ref="B278:K278"/>
    <mergeCell ref="B342:K343"/>
    <mergeCell ref="B440:B441"/>
    <mergeCell ref="B513:K513"/>
    <mergeCell ref="B520:K520"/>
    <mergeCell ref="B521:K521"/>
    <mergeCell ref="D440:D441"/>
    <mergeCell ref="F440:F441"/>
    <mergeCell ref="B507:K508"/>
    <mergeCell ref="D500:F500"/>
    <mergeCell ref="B483:K486"/>
    <mergeCell ref="D491:F491"/>
    <mergeCell ref="E451:H451"/>
    <mergeCell ref="B500:B501"/>
  </mergeCells>
  <printOptions/>
  <pageMargins left="0.98" right="0.2" top="0.45" bottom="0.32" header="0.31" footer="0.2"/>
  <pageSetup horizontalDpi="600" verticalDpi="600" orientation="portrait" paperSize="9" scale="84" r:id="rId2"/>
  <headerFooter alignWithMargins="0">
    <oddFooter>&amp;CPage &amp;P</oddFooter>
  </headerFooter>
  <rowBreaks count="8" manualBreakCount="8">
    <brk id="77" max="255" man="1"/>
    <brk id="116" max="255" man="1"/>
    <brk id="169" max="255" man="1"/>
    <brk id="241" max="255" man="1"/>
    <brk id="328" max="255" man="1"/>
    <brk id="373" max="255" man="1"/>
    <brk id="426" max="255" man="1"/>
    <brk id="486" max="25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Khim.Chew.Tai</cp:lastModifiedBy>
  <cp:lastPrinted>2005-02-24T03:57:32Z</cp:lastPrinted>
  <dcterms:created xsi:type="dcterms:W3CDTF">1999-08-24T06:39:19Z</dcterms:created>
  <dcterms:modified xsi:type="dcterms:W3CDTF">2005-02-24T08:08:41Z</dcterms:modified>
  <cp:category/>
  <cp:version/>
  <cp:contentType/>
  <cp:contentStatus/>
</cp:coreProperties>
</file>